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duarte\Desktop\"/>
    </mc:Choice>
  </mc:AlternateContent>
  <bookViews>
    <workbookView xWindow="0" yWindow="60" windowWidth="14085" windowHeight="7395" tabRatio="539" firstSheet="1"/>
  </bookViews>
  <sheets>
    <sheet name="Plan de Capacitación 19" sheetId="8" r:id="rId1"/>
    <sheet name="PLAN 2018 " sheetId="11" r:id="rId2"/>
    <sheet name="Hoja1" sheetId="12" r:id="rId3"/>
    <sheet name="Hoja2" sheetId="13" r:id="rId4"/>
    <sheet name="Hoja3" sheetId="14" r:id="rId5"/>
    <sheet name="Hoja4" sheetId="15" r:id="rId6"/>
    <sheet name="PLAN 2018(sinPAX)" sheetId="16" r:id="rId7"/>
  </sheets>
  <externalReferences>
    <externalReference r:id="rId8"/>
  </externalReferences>
  <definedNames>
    <definedName name="Excel_BuiltIn__FilterDatabase_1" localSheetId="5">#REF!</definedName>
    <definedName name="Excel_BuiltIn__FilterDatabase_1" localSheetId="6">#REF!</definedName>
    <definedName name="Excel_BuiltIn__FilterDatabase_1">#REF!</definedName>
    <definedName name="Excel_BuiltIn__FilterDatabase_2" localSheetId="5">#REF!</definedName>
    <definedName name="Excel_BuiltIn__FilterDatabase_2" localSheetId="6">#REF!</definedName>
    <definedName name="Excel_BuiltIn__FilterDatabase_2">#REF!</definedName>
    <definedName name="Excel_BuiltIn_Print_Area_2" localSheetId="5">#REF!</definedName>
    <definedName name="Excel_BuiltIn_Print_Area_2" localSheetId="6">#REF!</definedName>
    <definedName name="Excel_BuiltIn_Print_Area_2">#REF!</definedName>
  </definedNames>
  <calcPr calcId="162913"/>
</workbook>
</file>

<file path=xl/calcChain.xml><?xml version="1.0" encoding="utf-8"?>
<calcChain xmlns="http://schemas.openxmlformats.org/spreadsheetml/2006/main">
  <c r="N168" i="11" l="1"/>
  <c r="N192" i="11"/>
  <c r="N141" i="11"/>
  <c r="N135" i="11"/>
  <c r="N131" i="11"/>
  <c r="N94" i="11"/>
  <c r="N83" i="11"/>
  <c r="N70" i="11"/>
  <c r="N51" i="11"/>
  <c r="N42" i="11"/>
  <c r="S49" i="11" l="1"/>
  <c r="S32" i="11"/>
  <c r="H84" i="16"/>
  <c r="H83" i="16"/>
  <c r="H82" i="16"/>
  <c r="H53" i="16"/>
  <c r="H51" i="16"/>
  <c r="H50" i="16"/>
  <c r="F165" i="11"/>
  <c r="F81" i="11"/>
  <c r="F82" i="11"/>
  <c r="F134" i="11"/>
  <c r="F23" i="11" l="1"/>
  <c r="F24" i="11"/>
  <c r="F25" i="11"/>
  <c r="F26" i="11"/>
  <c r="F27" i="11"/>
  <c r="F28" i="11"/>
  <c r="F29" i="11"/>
  <c r="N19" i="14" l="1"/>
  <c r="L11" i="14"/>
  <c r="L10" i="14"/>
  <c r="L12" i="14" l="1"/>
  <c r="F129" i="11"/>
  <c r="F130" i="11"/>
  <c r="F128" i="11"/>
  <c r="F127" i="11"/>
  <c r="F126" i="11"/>
  <c r="F97" i="11"/>
  <c r="F98" i="11"/>
  <c r="F99" i="11"/>
  <c r="F100" i="11"/>
  <c r="F101" i="11"/>
  <c r="F102" i="11"/>
  <c r="F103" i="11"/>
  <c r="F162" i="11"/>
  <c r="F163" i="11"/>
  <c r="F164" i="11"/>
  <c r="F166" i="11"/>
  <c r="F167" i="11"/>
  <c r="F160" i="11"/>
  <c r="F161" i="11"/>
  <c r="F169" i="11"/>
  <c r="F170" i="11"/>
  <c r="F171" i="11"/>
  <c r="F172" i="11"/>
  <c r="F173" i="11"/>
  <c r="F174" i="11"/>
  <c r="F175" i="11"/>
  <c r="F176" i="11"/>
  <c r="F177" i="11"/>
  <c r="F178" i="11"/>
  <c r="F180" i="11"/>
  <c r="F181" i="11"/>
  <c r="F182" i="11"/>
  <c r="F183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40" i="11" l="1"/>
  <c r="F139" i="11"/>
  <c r="F138" i="11"/>
  <c r="F80" i="11"/>
  <c r="F79" i="11"/>
  <c r="F14" i="11"/>
  <c r="F132" i="11"/>
  <c r="F133" i="11"/>
  <c r="F136" i="11"/>
  <c r="F92" i="11"/>
  <c r="F93" i="11"/>
  <c r="F90" i="11"/>
  <c r="F11" i="11"/>
  <c r="F12" i="11"/>
  <c r="F13" i="11"/>
  <c r="F15" i="11"/>
  <c r="F16" i="11"/>
  <c r="F18" i="11"/>
  <c r="F19" i="11"/>
  <c r="F20" i="11"/>
  <c r="F21" i="11"/>
  <c r="F31" i="11"/>
  <c r="F32" i="11"/>
  <c r="F33" i="11"/>
  <c r="F34" i="11"/>
  <c r="F35" i="11"/>
  <c r="F36" i="11"/>
  <c r="F37" i="11"/>
  <c r="F38" i="11"/>
  <c r="F39" i="11"/>
  <c r="F40" i="11"/>
  <c r="F43" i="11"/>
  <c r="F44" i="11"/>
  <c r="F45" i="11"/>
  <c r="F46" i="11"/>
  <c r="F47" i="11"/>
  <c r="F48" i="11"/>
  <c r="F49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1" i="11"/>
  <c r="F72" i="11"/>
  <c r="F73" i="11"/>
  <c r="F74" i="11"/>
  <c r="F75" i="11"/>
  <c r="F76" i="11"/>
  <c r="F77" i="11"/>
  <c r="F78" i="11"/>
  <c r="F84" i="11"/>
  <c r="F85" i="11"/>
  <c r="F86" i="11"/>
  <c r="F87" i="11"/>
  <c r="F88" i="11"/>
  <c r="F89" i="11"/>
  <c r="F91" i="11"/>
  <c r="F95" i="11"/>
  <c r="F105" i="11"/>
  <c r="F107" i="11"/>
  <c r="F109" i="11"/>
  <c r="F111" i="11"/>
  <c r="F112" i="11"/>
  <c r="F113" i="11"/>
  <c r="F114" i="11"/>
  <c r="F115" i="11"/>
  <c r="F116" i="11"/>
  <c r="F118" i="11"/>
  <c r="F120" i="11"/>
  <c r="F123" i="11"/>
  <c r="F124" i="11"/>
  <c r="F9" i="11"/>
  <c r="K84" i="11"/>
  <c r="K85" i="11"/>
  <c r="K86" i="11"/>
  <c r="K52" i="11"/>
  <c r="K53" i="11"/>
  <c r="K55" i="11"/>
</calcChain>
</file>

<file path=xl/sharedStrings.xml><?xml version="1.0" encoding="utf-8"?>
<sst xmlns="http://schemas.openxmlformats.org/spreadsheetml/2006/main" count="1882" uniqueCount="620">
  <si>
    <t>TOTAL</t>
  </si>
  <si>
    <t xml:space="preserve">ELABORADO POR:   Lic.  JORGE DUARTE ZARATE, MBA </t>
  </si>
  <si>
    <t>RESPONSABLE</t>
  </si>
  <si>
    <t xml:space="preserve">Fecha inicio </t>
  </si>
  <si>
    <t>Fecha conclusión</t>
  </si>
  <si>
    <t>PERÍODO</t>
  </si>
  <si>
    <t>LUGAR</t>
  </si>
  <si>
    <t xml:space="preserve">PLAN  DE CAPACITACIÓN </t>
  </si>
  <si>
    <t xml:space="preserve">ESTADO ACTUAL </t>
  </si>
  <si>
    <t xml:space="preserve">Ejecutado </t>
  </si>
  <si>
    <t xml:space="preserve">En proceso </t>
  </si>
  <si>
    <t xml:space="preserve">TEMAS </t>
  </si>
  <si>
    <t xml:space="preserve">Auditorio ICT </t>
  </si>
  <si>
    <t>TURISMO RURAL Y RC</t>
  </si>
  <si>
    <t xml:space="preserve">Sandra Monge /Kembly Moraga </t>
  </si>
  <si>
    <t xml:space="preserve">BARISMO (Cultura del café) </t>
  </si>
  <si>
    <t xml:space="preserve">SERVICIO AL CLIENTE CON ENFOQUE TURISTICO </t>
  </si>
  <si>
    <t xml:space="preserve">PRIMEROS AUXILIOS </t>
  </si>
  <si>
    <t>Producto Turístico  (Cantorural-Dinadeco)</t>
  </si>
  <si>
    <t>Bioley, San Vito</t>
  </si>
  <si>
    <t>X</t>
  </si>
  <si>
    <t xml:space="preserve">FEDOMA </t>
  </si>
  <si>
    <t xml:space="preserve">RED PEQUEÑOS HOTELES </t>
  </si>
  <si>
    <t xml:space="preserve">PROGRAMA </t>
  </si>
  <si>
    <t>Plan de Desarrollo Turístico Bioley  (SESIÓN No. 1)</t>
  </si>
  <si>
    <t>Sandra Monge</t>
  </si>
  <si>
    <t xml:space="preserve">Emilia González / Sandra Monge </t>
  </si>
  <si>
    <t xml:space="preserve">PROGRAMA PYMES </t>
  </si>
  <si>
    <t xml:space="preserve">Charla TR - Com y su Producto Turístico </t>
  </si>
  <si>
    <t xml:space="preserve">Sandra Monge </t>
  </si>
  <si>
    <t xml:space="preserve">Sandra Monge /kembly Moraga </t>
  </si>
  <si>
    <t xml:space="preserve">Asesorías Pymes Bioley </t>
  </si>
  <si>
    <t xml:space="preserve">Kembly Moraga </t>
  </si>
  <si>
    <t xml:space="preserve">Bioley, San Vito </t>
  </si>
  <si>
    <t>x</t>
  </si>
  <si>
    <t xml:space="preserve">Fortuna </t>
  </si>
  <si>
    <t xml:space="preserve">Asesorías Pymes </t>
  </si>
  <si>
    <t xml:space="preserve">Sandra Monge/Kembly  Moraga </t>
  </si>
  <si>
    <t xml:space="preserve">Zarcero </t>
  </si>
  <si>
    <t xml:space="preserve">Turrialba </t>
  </si>
  <si>
    <t xml:space="preserve">Caño Negro </t>
  </si>
  <si>
    <t xml:space="preserve">Taller y Asesoría </t>
  </si>
  <si>
    <t xml:space="preserve">Bijagua </t>
  </si>
  <si>
    <t xml:space="preserve">Nicoya, Matumbu </t>
  </si>
  <si>
    <t>Sandra Monge  /Expotur</t>
  </si>
  <si>
    <t xml:space="preserve">ICT </t>
  </si>
  <si>
    <t xml:space="preserve">Neg y Presentación Propuestas a Tour Operadores Internacionales </t>
  </si>
  <si>
    <t xml:space="preserve">Asesorías participants en Expotur de TR - com </t>
  </si>
  <si>
    <t xml:space="preserve">Parque Viva </t>
  </si>
  <si>
    <t xml:space="preserve">Sandrra Monge /Kembly Moraga </t>
  </si>
  <si>
    <t xml:space="preserve">Asosorías Pymes </t>
  </si>
  <si>
    <t>Plan de Desarrollo Turístico Bioley (sesión 3)</t>
  </si>
  <si>
    <t xml:space="preserve">Sandra Monge  / Kembly Moraga </t>
  </si>
  <si>
    <t xml:space="preserve">San Vito </t>
  </si>
  <si>
    <t xml:space="preserve">Charla TR- Com y su Producto Turístico </t>
  </si>
  <si>
    <t xml:space="preserve">Sandra Monge  </t>
  </si>
  <si>
    <t xml:space="preserve">Guarco, Cartago </t>
  </si>
  <si>
    <t xml:space="preserve">Santos - Copey </t>
  </si>
  <si>
    <t>Santos - OVOP</t>
  </si>
  <si>
    <t>Visitas TR y Rc</t>
  </si>
  <si>
    <t xml:space="preserve">Sandra Monge/Kembly Moraga </t>
  </si>
  <si>
    <t xml:space="preserve">Charla TR- Com y su Producto Turístico y Programa Pymes Turístico </t>
  </si>
  <si>
    <t xml:space="preserve">Seminarios Educativos Ruta de las Aves </t>
  </si>
  <si>
    <t xml:space="preserve">Mario Badilla </t>
  </si>
  <si>
    <t xml:space="preserve">Mario Badilla /Rafael Soto </t>
  </si>
  <si>
    <t xml:space="preserve">Sarapiqui </t>
  </si>
  <si>
    <t xml:space="preserve">Charla TR- Com y su Prod Turístico </t>
  </si>
  <si>
    <t xml:space="preserve">Tortuguero </t>
  </si>
  <si>
    <t xml:space="preserve">ICT - Uruca </t>
  </si>
  <si>
    <t xml:space="preserve">Sandra Monge  /(Cantorural /Dinadeco </t>
  </si>
  <si>
    <t xml:space="preserve">Sandra Monge /Dinadeco /Cantorural </t>
  </si>
  <si>
    <t xml:space="preserve">Charla TR - Producto Turístico </t>
  </si>
  <si>
    <t xml:space="preserve">Talamanca, Limón </t>
  </si>
  <si>
    <t xml:space="preserve">Cahuita </t>
  </si>
  <si>
    <t xml:space="preserve">Identificación de Demanda </t>
  </si>
  <si>
    <t xml:space="preserve">Sarapiquí  (Inder ) </t>
  </si>
  <si>
    <t>Turrialba (OVOP)</t>
  </si>
  <si>
    <t xml:space="preserve">Declaratoria Turística  Formalización y Encadenamiento empresarial. </t>
  </si>
  <si>
    <t>Puntarenas e Islas del Golfo</t>
  </si>
  <si>
    <t xml:space="preserve">Turismo Rural y Producto Turistico </t>
  </si>
  <si>
    <t xml:space="preserve">Heredia, San Rafael </t>
  </si>
  <si>
    <t xml:space="preserve">Asesorías a empresas </t>
  </si>
  <si>
    <t xml:space="preserve">Tapantí y los Santos </t>
  </si>
  <si>
    <t>Santos (OVOP)</t>
  </si>
  <si>
    <t xml:space="preserve">Sandra Monge / Kembly Moraga </t>
  </si>
  <si>
    <t xml:space="preserve">ICT - URUCA </t>
  </si>
  <si>
    <t xml:space="preserve">Foto Pymes Turísticas </t>
  </si>
  <si>
    <t>ICT</t>
  </si>
  <si>
    <t xml:space="preserve">Turismo Rural  - Com y Declaratoria Turística </t>
  </si>
  <si>
    <t xml:space="preserve">Palo Verde, Guanacaste </t>
  </si>
  <si>
    <t xml:space="preserve">Pérez Zeledón </t>
  </si>
  <si>
    <t xml:space="preserve">Carara </t>
  </si>
  <si>
    <t xml:space="preserve">Monteverde </t>
  </si>
  <si>
    <t xml:space="preserve">Curso Avistamiento de Aves </t>
  </si>
  <si>
    <t xml:space="preserve">Avistamiento de Aves </t>
  </si>
  <si>
    <t xml:space="preserve">Palo Verde </t>
  </si>
  <si>
    <t xml:space="preserve">Corcovado </t>
  </si>
  <si>
    <t xml:space="preserve">Costa Rica birding Challenge </t>
  </si>
  <si>
    <t xml:space="preserve">Desafio pajaros Costa Rica </t>
  </si>
  <si>
    <t xml:space="preserve">FUTUROPA </t>
  </si>
  <si>
    <t xml:space="preserve">Festival de Rapaces </t>
  </si>
  <si>
    <t>Exhibición , comidas , eventos en materia de Rapaces</t>
  </si>
  <si>
    <t xml:space="preserve">Por definir </t>
  </si>
  <si>
    <t xml:space="preserve">Cultura del vino (Sommelier) </t>
  </si>
  <si>
    <t xml:space="preserve">Jorge Duarte /Comité Enlace Turismo </t>
  </si>
  <si>
    <t xml:space="preserve">Pacífico Central </t>
  </si>
  <si>
    <t xml:space="preserve">Liberia </t>
  </si>
  <si>
    <t xml:space="preserve">Limón, Tortuguero </t>
  </si>
  <si>
    <t xml:space="preserve">Cocina con Identidad Costarricense </t>
  </si>
  <si>
    <t xml:space="preserve">Cocina y Coctelería tradicional costarricense </t>
  </si>
  <si>
    <t xml:space="preserve">Jorge Duarte </t>
  </si>
  <si>
    <t xml:space="preserve">Río Claro, Puntarenas </t>
  </si>
  <si>
    <t xml:space="preserve">Guanacaste, Tilarán </t>
  </si>
  <si>
    <t xml:space="preserve">San Carlos, La Marina, INA </t>
  </si>
  <si>
    <t xml:space="preserve">Puntarenas, Hotel Los Delfines </t>
  </si>
  <si>
    <t>Limón, Guacimo, INA</t>
  </si>
  <si>
    <t xml:space="preserve">Turrialba, INA </t>
  </si>
  <si>
    <t xml:space="preserve">Guanacaste, Nicoya </t>
  </si>
  <si>
    <t xml:space="preserve">Jacó, Col Técnico Profesional </t>
  </si>
  <si>
    <t xml:space="preserve">Monteverde. </t>
  </si>
  <si>
    <t xml:space="preserve">Santa María de Dota (Rest Valle Verde) </t>
  </si>
  <si>
    <t xml:space="preserve">San José, CENETUR </t>
  </si>
  <si>
    <t xml:space="preserve">Limón </t>
  </si>
  <si>
    <t xml:space="preserve">Santa María Dota </t>
  </si>
  <si>
    <t>Actualización en RCP</t>
  </si>
  <si>
    <t xml:space="preserve">Naranjo </t>
  </si>
  <si>
    <t xml:space="preserve">La Cruz, Gte. </t>
  </si>
  <si>
    <t xml:space="preserve">Jacó </t>
  </si>
  <si>
    <t xml:space="preserve">Paquera </t>
  </si>
  <si>
    <t xml:space="preserve">Mejora de Producto Artesanal </t>
  </si>
  <si>
    <t xml:space="preserve">Hotel Irazú </t>
  </si>
  <si>
    <t xml:space="preserve">Turrialba, Casa Cultura  </t>
  </si>
  <si>
    <t xml:space="preserve">Técnicas de Cultura de Café </t>
  </si>
  <si>
    <t>Jorge Duarte /Ricardo Cartín Facilitador</t>
  </si>
  <si>
    <t xml:space="preserve">Puntaenas, Montes de Oro </t>
  </si>
  <si>
    <t>Tilarán, Gte</t>
  </si>
  <si>
    <t xml:space="preserve">Gte. Tamarindo </t>
  </si>
  <si>
    <t xml:space="preserve">Uruca, Auditorio </t>
  </si>
  <si>
    <t xml:space="preserve">Heredia </t>
  </si>
  <si>
    <t xml:space="preserve">COCTELERIA </t>
  </si>
  <si>
    <t xml:space="preserve">SOMMELIER </t>
  </si>
  <si>
    <t>Servicio de Vinos</t>
  </si>
  <si>
    <t xml:space="preserve">Tecnicas de Cocteleria </t>
  </si>
  <si>
    <t xml:space="preserve">Jorge Duarte /Ricardo Cartín </t>
  </si>
  <si>
    <t>Puntarenas</t>
  </si>
  <si>
    <t>Quepos</t>
  </si>
  <si>
    <t xml:space="preserve">Osa , Hotel Cristal Ballena </t>
  </si>
  <si>
    <t xml:space="preserve">Pérez Zeledón , Hotel del Sur </t>
  </si>
  <si>
    <t xml:space="preserve">ACTUALIZACIÓN TURÍSTICA </t>
  </si>
  <si>
    <t>Estadística, cifras numéricas, /FODA/Servicio al Cliente</t>
  </si>
  <si>
    <t>San Vito, Coto Brus</t>
  </si>
  <si>
    <t xml:space="preserve">La Cruz, Guanacaste </t>
  </si>
  <si>
    <t xml:space="preserve">SOMMELIER (Cultura del Vino) Comité de Enlace </t>
  </si>
  <si>
    <t>San Carlos , Boca Tapada (Inder)</t>
  </si>
  <si>
    <t xml:space="preserve">Kembly Moraga /Sandra Monge </t>
  </si>
  <si>
    <t xml:space="preserve">Turismo Rural - Comunitario y elaboración PAO </t>
  </si>
  <si>
    <t xml:space="preserve">Sandra Monge /Emiliza González </t>
  </si>
  <si>
    <t xml:space="preserve">Turrialba Jiménez (OVOP) </t>
  </si>
  <si>
    <t xml:space="preserve">Sevicio al Cliente con enfoque turístico </t>
  </si>
  <si>
    <t xml:space="preserve">Guapiles </t>
  </si>
  <si>
    <t xml:space="preserve">Horquetas </t>
  </si>
  <si>
    <t xml:space="preserve">La Lucha, Cariari, Limón </t>
  </si>
  <si>
    <t xml:space="preserve">Puerto Jiménez </t>
  </si>
  <si>
    <t xml:space="preserve">Matambú, Hojancha  </t>
  </si>
  <si>
    <t xml:space="preserve">Puntarenas, Islas </t>
  </si>
  <si>
    <t xml:space="preserve">Patrimonio Cultural </t>
  </si>
  <si>
    <t xml:space="preserve">Jorge Duarte /Guinnette Prado </t>
  </si>
  <si>
    <t xml:space="preserve">Alajuela </t>
  </si>
  <si>
    <t xml:space="preserve">Puerto Viejo </t>
  </si>
  <si>
    <t xml:space="preserve">Golfito </t>
  </si>
  <si>
    <t xml:space="preserve">Temas de turismo enfocado a niños y niñas de escuelas. </t>
  </si>
  <si>
    <t xml:space="preserve">Jorge Duarte/Luz Rodriguez </t>
  </si>
  <si>
    <t xml:space="preserve">Sonia Aragaon </t>
  </si>
  <si>
    <t xml:space="preserve">ARTESANIAS CON IDENTIDAD </t>
  </si>
  <si>
    <t xml:space="preserve">ARTESANIAS REL HUM, TRABAJO EN EQUIPO MANEJO CONFLICTOS </t>
  </si>
  <si>
    <t xml:space="preserve">Temas varios adm. </t>
  </si>
  <si>
    <t xml:space="preserve">Jorge Durte /Ruth Alfaro/Katy Solís/Giovany Solera </t>
  </si>
  <si>
    <t xml:space="preserve">Cartago </t>
  </si>
  <si>
    <t xml:space="preserve">Puntarenas </t>
  </si>
  <si>
    <t xml:space="preserve">VIDEOCONFERENCIAS CR AVENTURAS </t>
  </si>
  <si>
    <t xml:space="preserve">Temas dirigidos a directores y profesores de Escuelas en materia de CR Aventuras </t>
  </si>
  <si>
    <t xml:space="preserve">Jorge Duarte /Ruth Alfaro </t>
  </si>
  <si>
    <t xml:space="preserve">Omar Dengo </t>
  </si>
  <si>
    <t xml:space="preserve">CR AVENTURAS , CAPACTACION ESCUELAS. </t>
  </si>
  <si>
    <t xml:space="preserve">Upala </t>
  </si>
  <si>
    <t xml:space="preserve">Charla TR- Producto </t>
  </si>
  <si>
    <t xml:space="preserve">Guaria, Piedras Blancas, Osa </t>
  </si>
  <si>
    <t xml:space="preserve">TALLER FORTALECIMIENTO A CAMARAS Y MUNICIPALIDADES DE TURISMO </t>
  </si>
  <si>
    <t xml:space="preserve">Emilia González /Ruth Alfaro </t>
  </si>
  <si>
    <t xml:space="preserve">Desarrollo de planes y estrategias de cada zona </t>
  </si>
  <si>
    <t xml:space="preserve">Santos </t>
  </si>
  <si>
    <t xml:space="preserve">Codigo Procesal Civil </t>
  </si>
  <si>
    <t xml:space="preserve">Adm del Tiempo efectivo </t>
  </si>
  <si>
    <t xml:space="preserve">Manuel de procedimientos (teorica) </t>
  </si>
  <si>
    <t xml:space="preserve">Manual de Procdimientos practica </t>
  </si>
  <si>
    <t xml:space="preserve">Clientes difíciles </t>
  </si>
  <si>
    <t xml:space="preserve">Uruca </t>
  </si>
  <si>
    <t xml:space="preserve">Pracrtias para la inclusión laboral </t>
  </si>
  <si>
    <t xml:space="preserve">Concurso fotografia </t>
  </si>
  <si>
    <t xml:space="preserve">Etiqueta y Protocolo empresarial </t>
  </si>
  <si>
    <t xml:space="preserve">Atracción de Inversión y Turismo </t>
  </si>
  <si>
    <t xml:space="preserve">Sarchi </t>
  </si>
  <si>
    <t xml:space="preserve">Jorge Duarte /Guinnette Prado /Alvaro Arguedas Sanabria, coordr cata mercad int Esc Adm Neg. UCR </t>
  </si>
  <si>
    <t xml:space="preserve">Grecia </t>
  </si>
  <si>
    <t xml:space="preserve">Diseño con identidad </t>
  </si>
  <si>
    <t xml:space="preserve">Atención medios Com Nacional e Internacional </t>
  </si>
  <si>
    <t xml:space="preserve">INGLÉS CONVERSACIONAL </t>
  </si>
  <si>
    <t xml:space="preserve">Estrategias de comercialización a través de inglés conversacional empresarios por áreas y artesanos  </t>
  </si>
  <si>
    <t xml:space="preserve">FRANCES CONVERSACIONAL </t>
  </si>
  <si>
    <t xml:space="preserve">Estrategias de comercialización a través de Francés conversacional empresarios por áreas y artesanos  </t>
  </si>
  <si>
    <t xml:space="preserve">Por defuinir </t>
  </si>
  <si>
    <t xml:space="preserve">Grecia o Naranjo </t>
  </si>
  <si>
    <t>II Encuentro Empresas Turísticas y Sector Municipal de Occidente "Cultura con factor dinmaizador del Turismo"</t>
  </si>
  <si>
    <t xml:space="preserve">Auditorio UTN </t>
  </si>
  <si>
    <t xml:space="preserve">Bahía Drake </t>
  </si>
  <si>
    <t xml:space="preserve">Bahía, Drake </t>
  </si>
  <si>
    <t xml:space="preserve">Giovanny Solera /Katy Solís </t>
  </si>
  <si>
    <t xml:space="preserve">Jorge Duarte /Guinette Prado </t>
  </si>
  <si>
    <t xml:space="preserve">EMPRESARIOS Y PERSONAS CAPACITADAS </t>
  </si>
  <si>
    <t xml:space="preserve">Inder, Asent Javillos </t>
  </si>
  <si>
    <t xml:space="preserve">Fortuna, INDER </t>
  </si>
  <si>
    <t xml:space="preserve">San Vito, Coto Brus </t>
  </si>
  <si>
    <t xml:space="preserve">Tilarán , Gte. </t>
  </si>
  <si>
    <t xml:space="preserve">Alajuela , Cartago, Guapiles, Limón,  Liberia, Puntarenas, Turrialba, Uruca, Goflito. </t>
  </si>
  <si>
    <t>Uruca , Cartago.</t>
  </si>
  <si>
    <t xml:space="preserve">Alemán conversacional </t>
  </si>
  <si>
    <t xml:space="preserve">Italiano conversacional </t>
  </si>
  <si>
    <t xml:space="preserve">San Vito. </t>
  </si>
  <si>
    <t>Formador de Formadores</t>
  </si>
  <si>
    <t>Capacitar a guías que han recibido curso Avistamiento de Aves, en materia de FOFO,   para que ´puedan hacer efecto multiplicador en el nodo</t>
  </si>
  <si>
    <t xml:space="preserve">12 nodos </t>
  </si>
  <si>
    <t>Formador de Formadores a empresarios turísticos</t>
  </si>
  <si>
    <t xml:space="preserve">Tecnicas para el desarrollo de buenas prácticas en materia de docencia. </t>
  </si>
  <si>
    <t xml:space="preserve">ACOPROT </t>
  </si>
  <si>
    <t xml:space="preserve">por definir </t>
  </si>
  <si>
    <r>
      <rPr>
        <b/>
        <sz val="10"/>
        <rFont val="Arial"/>
        <family val="2"/>
      </rPr>
      <t xml:space="preserve">15/11/2017 </t>
    </r>
    <r>
      <rPr>
        <sz val="10"/>
        <rFont val="Arial"/>
        <family val="2"/>
      </rPr>
      <t xml:space="preserve"> (15, 21, 22, 27)</t>
    </r>
  </si>
  <si>
    <r>
      <rPr>
        <b/>
        <sz val="10"/>
        <rFont val="Arial"/>
        <family val="2"/>
      </rPr>
      <t>19/12/2017</t>
    </r>
    <r>
      <rPr>
        <sz val="10"/>
        <rFont val="Arial"/>
        <family val="2"/>
      </rPr>
      <t xml:space="preserve">  (5, 12 y 19)</t>
    </r>
  </si>
  <si>
    <t xml:space="preserve">Congreso Animación turística </t>
  </si>
  <si>
    <t xml:space="preserve">San Jose </t>
  </si>
  <si>
    <t xml:space="preserve">GUANACASTE </t>
  </si>
  <si>
    <t xml:space="preserve">La Cruz y Palo Verde </t>
  </si>
  <si>
    <t>EVENTOS RUTA NACIONAL DE LAS AVES</t>
  </si>
  <si>
    <t xml:space="preserve">La Cruz </t>
  </si>
  <si>
    <t xml:space="preserve">SEMINARIO EDUCATIVO </t>
  </si>
  <si>
    <t xml:space="preserve">LUGAR </t>
  </si>
  <si>
    <t xml:space="preserve">FECHA </t>
  </si>
  <si>
    <t xml:space="preserve">CANTIDAD PARTICIPANTES </t>
  </si>
  <si>
    <t xml:space="preserve">Palo Verde, Nicoya, Guanacaste </t>
  </si>
  <si>
    <t xml:space="preserve">CURSO AVISTAMIENTO DE LAS AVES </t>
  </si>
  <si>
    <t xml:space="preserve">No se desarrollaron </t>
  </si>
  <si>
    <t>19 al 21 mayo 2017</t>
  </si>
  <si>
    <t>14 al 16 de noviembre 2016</t>
  </si>
  <si>
    <t xml:space="preserve">ÁREA </t>
  </si>
  <si>
    <t>Mejora de Producto Artesanal  2011-2017</t>
  </si>
  <si>
    <t xml:space="preserve">Colectivos 2018 </t>
  </si>
  <si>
    <t xml:space="preserve">Mayo - noviembre </t>
  </si>
  <si>
    <t xml:space="preserve">Estudio de costos </t>
  </si>
  <si>
    <t xml:space="preserve">Analisis financiero </t>
  </si>
  <si>
    <t xml:space="preserve">Redes sociales </t>
  </si>
  <si>
    <t xml:space="preserve">10 colectivos </t>
  </si>
  <si>
    <t>Mejoramiento de producto  (diseño )</t>
  </si>
  <si>
    <t xml:space="preserve">Ley 218, (creación y asosoramiento ) </t>
  </si>
  <si>
    <t xml:space="preserve">Servicio al cliente </t>
  </si>
  <si>
    <t xml:space="preserve">8 colectivos (excluir Cartago y  Quepos ) </t>
  </si>
  <si>
    <t>Técnicas de negociación y ventas</t>
  </si>
  <si>
    <t>Registro de marca</t>
  </si>
  <si>
    <t>Propiedad Intelectual</t>
  </si>
  <si>
    <t>Marketing digital</t>
  </si>
  <si>
    <t>Inglés</t>
  </si>
  <si>
    <t>Francés</t>
  </si>
  <si>
    <t xml:space="preserve">9 colectivos (excluir Cartago) </t>
  </si>
  <si>
    <t>Exportación de productos</t>
  </si>
  <si>
    <t>Ruta de las Aves</t>
  </si>
  <si>
    <t xml:space="preserve">Jorge </t>
  </si>
  <si>
    <t xml:space="preserve">Chirripó </t>
  </si>
  <si>
    <t xml:space="preserve">Manuel Antonio </t>
  </si>
  <si>
    <t xml:space="preserve">Puntarenas e Islas </t>
  </si>
  <si>
    <t xml:space="preserve">Marzo </t>
  </si>
  <si>
    <t xml:space="preserve">Limon </t>
  </si>
  <si>
    <t xml:space="preserve">Abril </t>
  </si>
  <si>
    <t xml:space="preserve">mayo </t>
  </si>
  <si>
    <t xml:space="preserve">Mayo </t>
  </si>
  <si>
    <t xml:space="preserve">junio </t>
  </si>
  <si>
    <t xml:space="preserve">julio </t>
  </si>
  <si>
    <t xml:space="preserve">Perez Zeledon </t>
  </si>
  <si>
    <t xml:space="preserve">Por designar </t>
  </si>
  <si>
    <t xml:space="preserve">Foro </t>
  </si>
  <si>
    <t xml:space="preserve">PEQUEÑOS HOTELES </t>
  </si>
  <si>
    <t xml:space="preserve">Sarchí </t>
  </si>
  <si>
    <t>EVENTOS A TRAVES LEY PYMES  LEY 9339</t>
  </si>
  <si>
    <t xml:space="preserve">Eventos de Ad de Personal, Contabilidad de Costos,  Analisis de resultados , Evaluación financiera, Servicio al Cliente, Mercadeo , Canales de comercialización , fijación de precios y manejo de comisiones. </t>
  </si>
  <si>
    <t>CONGRESOS, SEMINARIOS, FOROS</t>
  </si>
  <si>
    <t xml:space="preserve"> Charla TR - Com y su Producto Turístico y  Articulación empresrial</t>
  </si>
  <si>
    <t xml:space="preserve">Charla TR - Com y su Producto Turístico, y declaratoria turística </t>
  </si>
  <si>
    <t xml:space="preserve">Turrialba, Santos, Manuel Antonio,   Monteverde, Sarapiqui, Chirripó (PZ)., Golfito </t>
  </si>
  <si>
    <t xml:space="preserve">Cadena de Valor y articulaciones emprsariales </t>
  </si>
  <si>
    <t xml:space="preserve">Expotur, Foro Pequeños Hoteles, Guias, Innovación, Gustico </t>
  </si>
  <si>
    <t xml:space="preserve">Estructura de Costos y Definición de precios </t>
  </si>
  <si>
    <t>Manejo de Desechos , Ministerio de Salud</t>
  </si>
  <si>
    <t>Turrialba, Santos, Manuel Antonio,   Monteverde, Sarapiqui, Chirripó (PZ)., Golfito , Guacimo.  (Foro)</t>
  </si>
  <si>
    <t xml:space="preserve">Diseño de Producto Turitico </t>
  </si>
  <si>
    <t xml:space="preserve">Comercialización digital </t>
  </si>
  <si>
    <t xml:space="preserve">Gestión empresarial </t>
  </si>
  <si>
    <t xml:space="preserve">Estructuración de ofertas y negociaciones  con tour operadores. </t>
  </si>
  <si>
    <t xml:space="preserve">Identificación de nichos d mercado y búsqueda de clientes </t>
  </si>
  <si>
    <t xml:space="preserve">Turismo Rural </t>
  </si>
  <si>
    <t xml:space="preserve">Turismo Aventura, coordinación INA/ICRT </t>
  </si>
  <si>
    <t xml:space="preserve">Sandra y Kembly </t>
  </si>
  <si>
    <t xml:space="preserve">Imagen Corporativa </t>
  </si>
  <si>
    <t xml:space="preserve">Barismo </t>
  </si>
  <si>
    <t xml:space="preserve">Levantamiento Patrimonio Cultural </t>
  </si>
  <si>
    <t xml:space="preserve">CR Aventuras </t>
  </si>
  <si>
    <t xml:space="preserve">Jorge Duarte /Emilia González / Guinnette Prado </t>
  </si>
  <si>
    <t>Guápiles</t>
  </si>
  <si>
    <t>REDES SOCIALES</t>
  </si>
  <si>
    <t>Sarapiquí</t>
  </si>
  <si>
    <t>Guácimo</t>
  </si>
  <si>
    <t>Monteverde</t>
  </si>
  <si>
    <t>Golfito</t>
  </si>
  <si>
    <t>Tamarindo</t>
  </si>
  <si>
    <t>Heredia</t>
  </si>
  <si>
    <t>San Carlos</t>
  </si>
  <si>
    <t>Abril</t>
  </si>
  <si>
    <t>Noviembre</t>
  </si>
  <si>
    <t>Marzo</t>
  </si>
  <si>
    <t>Municipalidad de Alajuela</t>
  </si>
  <si>
    <t>CHARLA: REFORMA PROCESAL LABORAL Y DERECHO INDIVIDUAL DE TRABAJO</t>
  </si>
  <si>
    <t>Jorge Duarte</t>
  </si>
  <si>
    <t>Auditorio ICT, Uruca</t>
  </si>
  <si>
    <t>PERSPECTIVAS DEL TURISMO EN LA ZONA DE MANUEL ANTONIO</t>
  </si>
  <si>
    <t>Manuel Antonio</t>
  </si>
  <si>
    <t>Talamanca, Limón</t>
  </si>
  <si>
    <t>Certificación Legislación Turística</t>
  </si>
  <si>
    <t>CERTIFICACIONES</t>
  </si>
  <si>
    <t>Charla Introductoria Legislación turística</t>
  </si>
  <si>
    <t>Todo el país</t>
  </si>
  <si>
    <t>CANTIDAD DE PERSONAS</t>
  </si>
  <si>
    <t>HOMBRES</t>
  </si>
  <si>
    <t>MUJERES</t>
  </si>
  <si>
    <t>Certificación Ética Turística</t>
  </si>
  <si>
    <t>Certificación Historia Natural</t>
  </si>
  <si>
    <t>Certificación Geografía</t>
  </si>
  <si>
    <t>Certificación Generalidades del Turismo</t>
  </si>
  <si>
    <t>Auditorio ICT</t>
  </si>
  <si>
    <t>Centro Cívico, Jacó</t>
  </si>
  <si>
    <t>Santa María de Dota</t>
  </si>
  <si>
    <t>Shalom, Poás</t>
  </si>
  <si>
    <t>San Isidro, Heredia</t>
  </si>
  <si>
    <t>Naranjo</t>
  </si>
  <si>
    <t>RESCATE GASTRONÓMICO</t>
  </si>
  <si>
    <t>Jorge Duarte (INA-ICT)</t>
  </si>
  <si>
    <t>Bahía Drake</t>
  </si>
  <si>
    <t>INGLÉS BÁSICO</t>
  </si>
  <si>
    <t>PORTUGUÉS BÁSICO</t>
  </si>
  <si>
    <t>ALEMÁN BÁSICO</t>
  </si>
  <si>
    <t>Capacitación de inglés básico para artesanos</t>
  </si>
  <si>
    <t>Jorge Duarte  / Sara López</t>
  </si>
  <si>
    <t>Jorge Duarte / Gustavo Brade</t>
  </si>
  <si>
    <t>Puerto Viejo, Limón</t>
  </si>
  <si>
    <t>ATENCIÓN DE EMERGENCIAS EN ZONAS TURÍSTICAS</t>
  </si>
  <si>
    <t xml:space="preserve">Manejo de emergencias </t>
  </si>
  <si>
    <t>INA, Cartago</t>
  </si>
  <si>
    <t>La Cruz, Guanacaste</t>
  </si>
  <si>
    <t>Zarcero</t>
  </si>
  <si>
    <t>Pérez Zeledón</t>
  </si>
  <si>
    <t>Hotel Radisson</t>
  </si>
  <si>
    <t>Capacitación de portugués básico para artesanos</t>
  </si>
  <si>
    <t>Capacitación de alemán básico para artesanos</t>
  </si>
  <si>
    <t>Jorge Duarte / Sara López</t>
  </si>
  <si>
    <t>Cartago</t>
  </si>
  <si>
    <t>SEGURIDAD TURÍSTICA Y CÓDIGO DE CONDUCTA</t>
  </si>
  <si>
    <t>ICT, Uruca</t>
  </si>
  <si>
    <t>La Fortuna</t>
  </si>
  <si>
    <t>Reforma procesal laboral, derecho laboral</t>
  </si>
  <si>
    <t>Turismo en Manuel Antonio</t>
  </si>
  <si>
    <t>Manejo de redes sociales</t>
  </si>
  <si>
    <t>Hotel Marriott</t>
  </si>
  <si>
    <t>Bajos del Toro</t>
  </si>
  <si>
    <r>
      <t xml:space="preserve">REFRIGERIO </t>
    </r>
    <r>
      <rPr>
        <b/>
        <i/>
        <sz val="12"/>
        <rFont val="Calibri"/>
        <family val="2"/>
      </rPr>
      <t>₡</t>
    </r>
    <r>
      <rPr>
        <b/>
        <i/>
        <sz val="12"/>
        <rFont val="Arial"/>
        <family val="2"/>
      </rPr>
      <t>4.450</t>
    </r>
  </si>
  <si>
    <r>
      <t xml:space="preserve">ALMUERZO </t>
    </r>
    <r>
      <rPr>
        <b/>
        <i/>
        <sz val="12"/>
        <rFont val="Calibri"/>
        <family val="2"/>
      </rPr>
      <t>₡8.850</t>
    </r>
  </si>
  <si>
    <r>
      <t xml:space="preserve">DESAYUNO </t>
    </r>
    <r>
      <rPr>
        <b/>
        <i/>
        <sz val="12"/>
        <rFont val="Calibri"/>
        <family val="2"/>
      </rPr>
      <t>₡</t>
    </r>
    <r>
      <rPr>
        <b/>
        <i/>
        <sz val="12"/>
        <rFont val="Arial"/>
        <family val="2"/>
      </rPr>
      <t>6.450</t>
    </r>
  </si>
  <si>
    <t>INA, MARINA</t>
  </si>
  <si>
    <t>Río Claro</t>
  </si>
  <si>
    <t>INDER</t>
  </si>
  <si>
    <t>Mercadeo</t>
  </si>
  <si>
    <t>Limón</t>
  </si>
  <si>
    <t>La Cruz</t>
  </si>
  <si>
    <r>
      <rPr>
        <b/>
        <sz val="10"/>
        <rFont val="Arial"/>
        <family val="2"/>
      </rPr>
      <t>INDER</t>
    </r>
    <r>
      <rPr>
        <sz val="10"/>
        <rFont val="Arial"/>
        <family val="2"/>
      </rPr>
      <t xml:space="preserve"> Guatuso</t>
    </r>
  </si>
  <si>
    <r>
      <rPr>
        <b/>
        <sz val="10"/>
        <rFont val="Arial"/>
        <family val="2"/>
      </rPr>
      <t>INDER,</t>
    </r>
    <r>
      <rPr>
        <sz val="10"/>
        <rFont val="Arial"/>
        <family val="2"/>
      </rPr>
      <t xml:space="preserve"> Sarapiquí</t>
    </r>
  </si>
  <si>
    <r>
      <rPr>
        <b/>
        <sz val="10"/>
        <rFont val="Arial"/>
        <family val="2"/>
      </rPr>
      <t>INDER,</t>
    </r>
    <r>
      <rPr>
        <sz val="10"/>
        <rFont val="Arial"/>
        <family val="2"/>
      </rPr>
      <t xml:space="preserve"> Los Chiles</t>
    </r>
  </si>
  <si>
    <t>Fortuna</t>
  </si>
  <si>
    <t>LESCO</t>
  </si>
  <si>
    <t>Cahuita</t>
  </si>
  <si>
    <t>Relaciones Humanas</t>
  </si>
  <si>
    <t>FERIA DE INNOVACIÓN TURÍSTICA</t>
  </si>
  <si>
    <t>Centro de convenciones</t>
  </si>
  <si>
    <t>RESCATE DE SOBREVIVIENTES</t>
  </si>
  <si>
    <t>Tortuguero</t>
  </si>
  <si>
    <t>Depto. Desarrollo</t>
  </si>
  <si>
    <t>Rescate de sobrevivientes</t>
  </si>
  <si>
    <t>Innovación turística</t>
  </si>
  <si>
    <t xml:space="preserve">Calidad y planes de mejora continua </t>
  </si>
  <si>
    <t>Puerto Jiménez</t>
  </si>
  <si>
    <t>Mario Badilla</t>
  </si>
  <si>
    <t>SEMINARIO RUTA DE LAS AVES</t>
  </si>
  <si>
    <t>CURSO AVISTAMIENTO DE AVES</t>
  </si>
  <si>
    <t>TURISMO RURAL COMUNITARIO</t>
  </si>
  <si>
    <t>PROGRAMA PYMES</t>
  </si>
  <si>
    <t xml:space="preserve">Giovanny Solera </t>
  </si>
  <si>
    <t>Facturación Electrónica</t>
  </si>
  <si>
    <t>Casa de la cultura, Naranjo</t>
  </si>
  <si>
    <t>Primeros Auxilios</t>
  </si>
  <si>
    <t>Servicio al Cliente</t>
  </si>
  <si>
    <t>CAPACITACIONES REALIZADAS EN LA PROVINCIA DE LIMÓN DURANTE EL 2018</t>
  </si>
  <si>
    <t>EVENTO</t>
  </si>
  <si>
    <t>FECHA</t>
  </si>
  <si>
    <t>Curso avistamiento de aves</t>
  </si>
  <si>
    <t>Charlas Turismo Rural Comunitario</t>
  </si>
  <si>
    <t>Rescate Gastronómico</t>
  </si>
  <si>
    <t>Diciembre</t>
  </si>
  <si>
    <t>Servicio al Cliente con enfoque turístico</t>
  </si>
  <si>
    <t>Talamanca</t>
  </si>
  <si>
    <t>Puerto Viejo</t>
  </si>
  <si>
    <t>Primeros Auxilios y RCP</t>
  </si>
  <si>
    <t>Atención de emergencias en zonas turísticas</t>
  </si>
  <si>
    <t>Capacitación de inglés</t>
  </si>
  <si>
    <t>Curso rescate de sobrevivientes</t>
  </si>
  <si>
    <t>Facturación electrónica</t>
  </si>
  <si>
    <t>CR Aventuras, capacitación a escuelas</t>
  </si>
  <si>
    <t>Mayo</t>
  </si>
  <si>
    <t>11/6/2018 al 20/6/2018</t>
  </si>
  <si>
    <t>14/11/2018 al 15/11/2018</t>
  </si>
  <si>
    <t>ya</t>
  </si>
  <si>
    <t>futuro</t>
  </si>
  <si>
    <t>CAPACITACIONES REALIZADAS EN LA ZONA SUR DURANTE EL 2018</t>
  </si>
  <si>
    <t>04/09/2018 al 06/09/2018</t>
  </si>
  <si>
    <t>Barismo</t>
  </si>
  <si>
    <t>09/10/2018 al 11/10/2018</t>
  </si>
  <si>
    <t>Atención de Emergencias en Zonas Turísticas</t>
  </si>
  <si>
    <t>Rescate de Sobrevivientes</t>
  </si>
  <si>
    <t>31/10/2018 al 1/11/2018</t>
  </si>
  <si>
    <t>28/11/2018 al 29/11/2018</t>
  </si>
  <si>
    <t>CR Aventuras</t>
  </si>
  <si>
    <t>Junio</t>
  </si>
  <si>
    <t>Julio</t>
  </si>
  <si>
    <t>Lesco,un solo curso de 3 clases</t>
  </si>
  <si>
    <t>ICT, Uruca (9am-5pm)</t>
  </si>
  <si>
    <t>ICT, Uruca (1pm-8pm)</t>
  </si>
  <si>
    <t>Puerto Viejo Limón</t>
  </si>
  <si>
    <t xml:space="preserve">TOTAL </t>
  </si>
  <si>
    <t>total</t>
  </si>
  <si>
    <t xml:space="preserve">Peq Hoteles </t>
  </si>
  <si>
    <t>ACOPROT</t>
  </si>
  <si>
    <t>Cheff</t>
  </si>
  <si>
    <t xml:space="preserve">PRESUPUESTO </t>
  </si>
  <si>
    <r>
      <t xml:space="preserve">ALMUERZO </t>
    </r>
    <r>
      <rPr>
        <b/>
        <i/>
        <sz val="12"/>
        <rFont val="Calibri"/>
        <family val="2"/>
      </rPr>
      <t>₡</t>
    </r>
  </si>
  <si>
    <r>
      <t xml:space="preserve">DESAYUNO </t>
    </r>
    <r>
      <rPr>
        <b/>
        <i/>
        <sz val="12"/>
        <rFont val="Calibri"/>
        <family val="2"/>
      </rPr>
      <t>₡</t>
    </r>
  </si>
  <si>
    <r>
      <t xml:space="preserve">REFRIGERIO </t>
    </r>
    <r>
      <rPr>
        <b/>
        <i/>
        <sz val="12"/>
        <rFont val="Calibri"/>
        <family val="2"/>
      </rPr>
      <t>₡</t>
    </r>
  </si>
  <si>
    <r>
      <t xml:space="preserve">REFRIGERIO ESPECIAL </t>
    </r>
    <r>
      <rPr>
        <b/>
        <i/>
        <sz val="12"/>
        <rFont val="Calibri"/>
        <family val="2"/>
      </rPr>
      <t>₡</t>
    </r>
  </si>
  <si>
    <t xml:space="preserve">Guía de Avistamiento de Aves </t>
  </si>
  <si>
    <t xml:space="preserve">Santos (INA) </t>
  </si>
  <si>
    <t xml:space="preserve">Santa María de Dota </t>
  </si>
  <si>
    <t xml:space="preserve">Manipulación de Alimentos </t>
  </si>
  <si>
    <t xml:space="preserve">Relaciones Humanas y Manejo de Conclictos </t>
  </si>
  <si>
    <t xml:space="preserve">Legislación Turístico </t>
  </si>
  <si>
    <t xml:space="preserve">Roberto Arce </t>
  </si>
  <si>
    <t xml:space="preserve">Etica Y Ejercicio Profesional </t>
  </si>
  <si>
    <t xml:space="preserve">Trabajo en Equipo </t>
  </si>
  <si>
    <t xml:space="preserve">Liderazgo y Trabajo en Equipo </t>
  </si>
  <si>
    <t>Sarchí-Hotel Alto Palomo</t>
  </si>
  <si>
    <t>Hotel Selva Verde</t>
  </si>
  <si>
    <t>Upala, Bijagua, Casitas Tenorio</t>
  </si>
  <si>
    <t>Turrialba</t>
  </si>
  <si>
    <t>Santa Rosa</t>
  </si>
  <si>
    <t>Rincón de la Vieja</t>
  </si>
  <si>
    <t>Bagaces</t>
  </si>
  <si>
    <t>Coto Brus</t>
  </si>
  <si>
    <t>Rincón de la Osa</t>
  </si>
  <si>
    <t>Costa Ballena</t>
  </si>
  <si>
    <t>Uruca</t>
  </si>
  <si>
    <t>Agua Buena, Coto Brus</t>
  </si>
  <si>
    <t>12/032019</t>
  </si>
  <si>
    <t>Poás, Alajuela, Corso</t>
  </si>
  <si>
    <t>Poás</t>
  </si>
  <si>
    <t>Santos</t>
  </si>
  <si>
    <t>Liberia</t>
  </si>
  <si>
    <t>Guapiles</t>
  </si>
  <si>
    <t>Jiménez</t>
  </si>
  <si>
    <t>Bahia Drake</t>
  </si>
  <si>
    <t>Jimenez</t>
  </si>
  <si>
    <t>Agosto</t>
  </si>
  <si>
    <t>Sandra Monge/ Kembly Moraga</t>
  </si>
  <si>
    <t>Pasos para la obtención de Declaratoria Turística</t>
  </si>
  <si>
    <t>Kembly Moraga</t>
  </si>
  <si>
    <t>CST</t>
  </si>
  <si>
    <t>Asesoria para la formalización PYME</t>
  </si>
  <si>
    <t>Promoción Turística</t>
  </si>
  <si>
    <t>Ruta de los Heroes</t>
  </si>
  <si>
    <t>Alberto Sanchez</t>
  </si>
  <si>
    <t>Inglés Conversacional (certificación) 1</t>
  </si>
  <si>
    <t>Turísmo Rural comunitario</t>
  </si>
  <si>
    <t>Curso rescate gastronómico cocina</t>
  </si>
  <si>
    <t xml:space="preserve"> Reforma Fiscal para el Sector Turistico</t>
  </si>
  <si>
    <t xml:space="preserve"> Roberto Arce</t>
  </si>
  <si>
    <t>Estrategias Neg Empresarios</t>
  </si>
  <si>
    <t>Curso Servicio al Cliente con enfoque Turístico</t>
  </si>
  <si>
    <t>Curso de Rapaces de CR (Avistamiento de Aves)</t>
  </si>
  <si>
    <t>Giovanny Solera</t>
  </si>
  <si>
    <t>Setiembre</t>
  </si>
  <si>
    <t>Producción Orgánica</t>
  </si>
  <si>
    <t>Seguridad Turística</t>
  </si>
  <si>
    <t>Gestión Jenny</t>
  </si>
  <si>
    <t>Curso Etica Profesional</t>
  </si>
  <si>
    <t>Curso Liderazgo turístico</t>
  </si>
  <si>
    <t>Curso Trabajo en Equipo</t>
  </si>
  <si>
    <t>Curso código de conducta</t>
  </si>
  <si>
    <t>Coor Depto Gestión</t>
  </si>
  <si>
    <t>Curso manipulación de alimentos</t>
  </si>
  <si>
    <t>Curso Primeros Auxilios (guías renovación licencia)</t>
  </si>
  <si>
    <t>Mercadeo de empresas turísticas</t>
  </si>
  <si>
    <t>Octubre</t>
  </si>
  <si>
    <t>Capacitación turismo adulto mayor (2)</t>
  </si>
  <si>
    <t>Curso Barismo (Cultura del Café)</t>
  </si>
  <si>
    <t>Curso Virtual Sostenibilidad Ambiental (INA) (3)</t>
  </si>
  <si>
    <t>Curso Virtual Servicio al Cliente (INA)</t>
  </si>
  <si>
    <t>Certificación módulos varios Guias (1)</t>
  </si>
  <si>
    <t>Coronado</t>
  </si>
  <si>
    <t>San Vito Coto Brus</t>
  </si>
  <si>
    <t>Manzanillo</t>
  </si>
  <si>
    <t>Siquirres</t>
  </si>
  <si>
    <t>Mercadeo Básico</t>
  </si>
  <si>
    <t>Comercialización</t>
  </si>
  <si>
    <t>Estructura de Costos</t>
  </si>
  <si>
    <t>Guanacaste</t>
  </si>
  <si>
    <t>San José</t>
  </si>
  <si>
    <t>Comunicación Asertiva en la Atención de Clientes Difíciles</t>
  </si>
  <si>
    <t>Curso Mixiología</t>
  </si>
  <si>
    <t xml:space="preserve">Turismo </t>
  </si>
  <si>
    <t xml:space="preserve">TURISMO RURAL </t>
  </si>
  <si>
    <t xml:space="preserve">Gastronomia </t>
  </si>
  <si>
    <t xml:space="preserve">Agosto </t>
  </si>
  <si>
    <t xml:space="preserve">Tamarindo </t>
  </si>
  <si>
    <t xml:space="preserve">Setiembre </t>
  </si>
  <si>
    <t xml:space="preserve">ICT (Uruca ) </t>
  </si>
  <si>
    <t xml:space="preserve">Puerto Jimenez </t>
  </si>
  <si>
    <t xml:space="preserve">Islas del Golfto </t>
  </si>
  <si>
    <t xml:space="preserve">Puerto Viejo Limon </t>
  </si>
  <si>
    <t xml:space="preserve">Noviembre </t>
  </si>
  <si>
    <t xml:space="preserve">Gte. Liberia </t>
  </si>
  <si>
    <t xml:space="preserve">Gte. La Cruz </t>
  </si>
  <si>
    <t xml:space="preserve">Quepos </t>
  </si>
  <si>
    <t xml:space="preserve">Pto. Jimenez </t>
  </si>
  <si>
    <t xml:space="preserve">Julio </t>
  </si>
  <si>
    <t xml:space="preserve">Cifras Numéricas en Turismo </t>
  </si>
  <si>
    <t xml:space="preserve">Estadistica </t>
  </si>
  <si>
    <t xml:space="preserve">Jorge Duarte /Orlando Muñoz </t>
  </si>
  <si>
    <t xml:space="preserve">Puerto Jiemnez </t>
  </si>
  <si>
    <t>Competencias Blandas</t>
  </si>
  <si>
    <t xml:space="preserve">Juridica </t>
  </si>
  <si>
    <t xml:space="preserve">Artesanias con Identidad </t>
  </si>
  <si>
    <t xml:space="preserve">Competencias Blandas </t>
  </si>
  <si>
    <t xml:space="preserve">A Y B </t>
  </si>
  <si>
    <t xml:space="preserve">Idiomas </t>
  </si>
  <si>
    <t xml:space="preserve">Tributario </t>
  </si>
  <si>
    <t xml:space="preserve">Juridico </t>
  </si>
  <si>
    <t xml:space="preserve">Mercadeo </t>
  </si>
  <si>
    <t xml:space="preserve">Cultural </t>
  </si>
  <si>
    <t xml:space="preserve">Administración </t>
  </si>
  <si>
    <t xml:space="preserve">Ruta de Aves </t>
  </si>
  <si>
    <t xml:space="preserve">Sostenibilidad Turistico </t>
  </si>
  <si>
    <t xml:space="preserve">Gestión Turistica </t>
  </si>
  <si>
    <t xml:space="preserve">Actualización </t>
  </si>
  <si>
    <t>Turismo</t>
  </si>
  <si>
    <t xml:space="preserve">Virtual </t>
  </si>
  <si>
    <t xml:space="preserve">Certificación INA </t>
  </si>
  <si>
    <t xml:space="preserve">ACTIVIDADES DE CAPACITACIÓN 2019 </t>
  </si>
  <si>
    <t xml:space="preserve">Sandra Monge / Kenmbly Moraga </t>
  </si>
  <si>
    <r>
      <t xml:space="preserve">Programaciónde capaciación en el Marco de Gestión de Destinos:  </t>
    </r>
    <r>
      <rPr>
        <b/>
        <sz val="16"/>
        <rFont val="Arial"/>
        <family val="2"/>
      </rPr>
      <t xml:space="preserve"> Sarapiquí </t>
    </r>
  </si>
  <si>
    <t xml:space="preserve">Orosi </t>
  </si>
  <si>
    <t>31 Octubre de 2019</t>
  </si>
  <si>
    <t>Sarapiquí, Producto Turistico</t>
  </si>
  <si>
    <t>Turrialba, Producto Turisti o y DT-Calidad empresas turísticas</t>
  </si>
  <si>
    <t xml:space="preserve">Pérez Zeledón, Calidad de las empresas turísticas </t>
  </si>
  <si>
    <t>set</t>
  </si>
  <si>
    <t xml:space="preserve">Por definir, Foro de Turismo Rural </t>
  </si>
  <si>
    <t>Auditorio, uso de las OTAS para Mipymes Turísticas</t>
  </si>
  <si>
    <t xml:space="preserve">Guatuso,  TR, TRC, Producto Turístico, encadenamiento. </t>
  </si>
  <si>
    <t xml:space="preserve">Oikoumene - Cartago,  TR,, TRC, Producto Turísico,  Encadenamientos. </t>
  </si>
  <si>
    <t xml:space="preserve">Puerto Viejo, Limón </t>
  </si>
  <si>
    <t xml:space="preserve">Mario Badilla/Giovanny Solera / Rafael Soto/Miguel Mata / Jorge Duarte </t>
  </si>
  <si>
    <t xml:space="preserve">Jorge Duarte / Roberto Arce </t>
  </si>
  <si>
    <t>Seguridad Turística (Gestión Turística)</t>
  </si>
  <si>
    <t xml:space="preserve">Coordinación con ÁREA DE GESTIÓN:     Vanessa Calderón </t>
  </si>
  <si>
    <t xml:space="preserve">Curso Italinao San Vito </t>
  </si>
  <si>
    <t xml:space="preserve">IDIOMAS </t>
  </si>
  <si>
    <t xml:space="preserve">FERIA NACIONAL DE TURISMO </t>
  </si>
  <si>
    <t xml:space="preserve">FERIAS </t>
  </si>
  <si>
    <t xml:space="preserve">Feria Nacional de Turismo </t>
  </si>
  <si>
    <t xml:space="preserve">Todos Desarrollo </t>
  </si>
  <si>
    <t xml:space="preserve">I SEMINARIO INTERNACIONAL DE TURISMO </t>
  </si>
  <si>
    <t xml:space="preserve">octubre </t>
  </si>
  <si>
    <t>octubre</t>
  </si>
  <si>
    <t xml:space="preserve">diciembre </t>
  </si>
  <si>
    <t xml:space="preserve">INDER, CONVENIO </t>
  </si>
  <si>
    <t xml:space="preserve">Los Chiles </t>
  </si>
  <si>
    <t xml:space="preserve">Serv al Cliente </t>
  </si>
  <si>
    <t xml:space="preserve">Serv al Cliente y Trabahi en equipo </t>
  </si>
  <si>
    <t xml:space="preserve">Sarapiqui y San Samón  La Virgen </t>
  </si>
  <si>
    <t xml:space="preserve">Guatuso </t>
  </si>
  <si>
    <t xml:space="preserve">Relaciones Hum </t>
  </si>
  <si>
    <t xml:space="preserve">Palmarez </t>
  </si>
  <si>
    <t xml:space="preserve">Tuttialna </t>
  </si>
  <si>
    <t xml:space="preserve">oct </t>
  </si>
  <si>
    <t>oct</t>
  </si>
  <si>
    <t xml:space="preserve">Limom </t>
  </si>
  <si>
    <t xml:space="preserve">Atención de Adultos Mayores en el Sector Turistico </t>
  </si>
  <si>
    <t>Tamarindo (Liberia)</t>
  </si>
  <si>
    <t xml:space="preserve">Seteimbre </t>
  </si>
  <si>
    <t xml:space="preserve">Municipalidad de San Jose </t>
  </si>
  <si>
    <t>I Sem Internacional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</si>
</sst>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([$₡-140A]* #,##0.00_);_([$₡-140A]* \(#,##0.00\);_([$₡-140A]* &quot;-&quot;??_);_(@_)"/>
    <numFmt numFmtId="166" formatCode="_-[$₡-140A]* #,##0.00_-;\-[$₡-140A]* #,##0.00_-;_-[$₡-140A]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i/>
      <sz val="12"/>
      <name val="Calibri"/>
      <family val="2"/>
    </font>
    <font>
      <sz val="10"/>
      <color theme="1"/>
      <name val="Arial"/>
      <family val="2"/>
    </font>
    <font>
      <sz val="10"/>
      <color theme="6" tint="0.59999389629810485"/>
      <name val="Arial"/>
      <family val="2"/>
    </font>
    <font>
      <i/>
      <sz val="12"/>
      <name val="Arial"/>
      <family val="2"/>
    </font>
    <font>
      <b/>
      <sz val="12"/>
      <color theme="6" tint="0.59999389629810485"/>
      <name val="Arial"/>
      <family val="2"/>
    </font>
    <font>
      <b/>
      <sz val="16"/>
      <name val="Arial"/>
      <family val="2"/>
    </font>
    <font>
      <sz val="11"/>
      <name val="Calibri"/>
      <family val="2"/>
    </font>
    <font>
      <sz val="10"/>
      <color theme="6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697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/>
    <xf numFmtId="0" fontId="8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0" fontId="3" fillId="0" borderId="1" xfId="0" applyFont="1" applyBorder="1" applyAlignment="1">
      <alignment horizontal="center" vertical="top"/>
    </xf>
    <xf numFmtId="0" fontId="0" fillId="4" borderId="1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14" fontId="0" fillId="4" borderId="1" xfId="0" applyNumberFormat="1" applyFont="1" applyFill="1" applyBorder="1"/>
    <xf numFmtId="0" fontId="0" fillId="4" borderId="1" xfId="0" applyFont="1" applyFill="1" applyBorder="1"/>
    <xf numFmtId="0" fontId="3" fillId="4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14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14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center" vertical="top"/>
    </xf>
    <xf numFmtId="14" fontId="0" fillId="5" borderId="1" xfId="0" applyNumberFormat="1" applyFont="1" applyFill="1" applyBorder="1" applyAlignment="1">
      <alignment horizontal="right" vertical="top"/>
    </xf>
    <xf numFmtId="0" fontId="0" fillId="5" borderId="1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center" vertical="top"/>
    </xf>
    <xf numFmtId="0" fontId="0" fillId="6" borderId="1" xfId="0" applyFont="1" applyFill="1" applyBorder="1" applyAlignment="1">
      <alignment vertical="top" wrapText="1"/>
    </xf>
    <xf numFmtId="14" fontId="0" fillId="6" borderId="1" xfId="0" applyNumberFormat="1" applyFont="1" applyFill="1" applyBorder="1" applyAlignment="1">
      <alignment horizontal="right" vertical="top"/>
    </xf>
    <xf numFmtId="0" fontId="0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0" fillId="7" borderId="1" xfId="0" applyFont="1" applyFill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3" fillId="0" borderId="0" xfId="0" applyFont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/>
    </xf>
    <xf numFmtId="0" fontId="3" fillId="0" borderId="4" xfId="0" applyFont="1" applyBorder="1"/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14" fontId="0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4" borderId="1" xfId="0" applyFont="1" applyFill="1" applyBorder="1"/>
    <xf numFmtId="0" fontId="5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horizontal="right" vertical="top" wrapText="1"/>
      <protection locked="0"/>
    </xf>
    <xf numFmtId="0" fontId="8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17" fontId="0" fillId="0" borderId="1" xfId="0" applyNumberFormat="1" applyFont="1" applyBorder="1" applyAlignment="1">
      <alignment vertical="top"/>
    </xf>
    <xf numFmtId="16" fontId="0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0" fillId="4" borderId="5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center" vertical="top"/>
    </xf>
    <xf numFmtId="0" fontId="0" fillId="4" borderId="6" xfId="0" applyFont="1" applyFill="1" applyBorder="1" applyAlignment="1">
      <alignment vertical="top" wrapText="1"/>
    </xf>
    <xf numFmtId="14" fontId="0" fillId="5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0" fillId="4" borderId="5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vertical="top"/>
    </xf>
    <xf numFmtId="0" fontId="0" fillId="4" borderId="7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/>
    <xf numFmtId="0" fontId="6" fillId="4" borderId="6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0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top"/>
    </xf>
    <xf numFmtId="0" fontId="0" fillId="9" borderId="1" xfId="0" applyFont="1" applyFill="1" applyBorder="1" applyAlignment="1">
      <alignment vertical="top"/>
    </xf>
    <xf numFmtId="14" fontId="0" fillId="9" borderId="1" xfId="0" applyNumberFormat="1" applyFont="1" applyFill="1" applyBorder="1" applyAlignment="1">
      <alignment vertical="top"/>
    </xf>
    <xf numFmtId="0" fontId="0" fillId="9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/>
    </xf>
    <xf numFmtId="0" fontId="0" fillId="4" borderId="4" xfId="0" applyFont="1" applyFill="1" applyBorder="1" applyAlignment="1">
      <alignment vertical="top"/>
    </xf>
    <xf numFmtId="0" fontId="0" fillId="0" borderId="10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6" fontId="0" fillId="4" borderId="1" xfId="0" applyNumberFormat="1" applyFont="1" applyFill="1" applyBorder="1" applyAlignment="1">
      <alignment vertical="top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0" fillId="0" borderId="1" xfId="0" applyNumberFormat="1" applyFont="1" applyBorder="1" applyAlignment="1">
      <alignment wrapText="1"/>
    </xf>
    <xf numFmtId="14" fontId="0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4" fontId="0" fillId="5" borderId="1" xfId="0" applyNumberFormat="1" applyFont="1" applyFill="1" applyBorder="1"/>
    <xf numFmtId="0" fontId="0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4" borderId="0" xfId="0" applyFont="1" applyFill="1" applyBorder="1"/>
    <xf numFmtId="0" fontId="5" fillId="4" borderId="0" xfId="0" applyFont="1" applyFill="1" applyBorder="1" applyAlignment="1">
      <alignment horizontal="center" vertical="center"/>
    </xf>
    <xf numFmtId="16" fontId="0" fillId="5" borderId="1" xfId="0" applyNumberFormat="1" applyFont="1" applyFill="1" applyBorder="1" applyAlignment="1">
      <alignment vertical="top"/>
    </xf>
    <xf numFmtId="0" fontId="3" fillId="5" borderId="10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11" fillId="0" borderId="1" xfId="0" applyFont="1" applyBorder="1"/>
    <xf numFmtId="0" fontId="8" fillId="10" borderId="1" xfId="0" applyFont="1" applyFill="1" applyBorder="1"/>
    <xf numFmtId="0" fontId="8" fillId="10" borderId="10" xfId="0" applyFont="1" applyFill="1" applyBorder="1" applyAlignment="1"/>
    <xf numFmtId="0" fontId="8" fillId="10" borderId="4" xfId="0" applyFont="1" applyFill="1" applyBorder="1" applyAlignment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8" fillId="1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8" fillId="0" borderId="1" xfId="0" applyNumberFormat="1" applyFont="1" applyBorder="1" applyAlignment="1"/>
    <xf numFmtId="14" fontId="8" fillId="0" borderId="1" xfId="0" applyNumberFormat="1" applyFont="1" applyBorder="1"/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/>
    </xf>
    <xf numFmtId="0" fontId="3" fillId="0" borderId="5" xfId="0" applyFont="1" applyBorder="1"/>
    <xf numFmtId="0" fontId="0" fillId="0" borderId="1" xfId="0" applyFont="1" applyBorder="1" applyAlignment="1">
      <alignment vertical="center" wrapText="1"/>
    </xf>
    <xf numFmtId="164" fontId="0" fillId="0" borderId="1" xfId="1" applyFont="1" applyBorder="1" applyAlignment="1">
      <alignment horizontal="center" vertical="top" wrapText="1"/>
    </xf>
    <xf numFmtId="0" fontId="0" fillId="9" borderId="1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0" fillId="5" borderId="0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0" xfId="0" applyFont="1" applyFill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8" borderId="18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 wrapText="1"/>
    </xf>
    <xf numFmtId="14" fontId="0" fillId="9" borderId="5" xfId="0" applyNumberFormat="1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0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0" fontId="0" fillId="12" borderId="5" xfId="0" applyFont="1" applyFill="1" applyBorder="1" applyAlignment="1">
      <alignment horizontal="center" vertical="center" wrapText="1"/>
    </xf>
    <xf numFmtId="14" fontId="0" fillId="5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0" fillId="12" borderId="1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164" fontId="4" fillId="0" borderId="1" xfId="1" applyFont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Border="1" applyAlignment="1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/>
    <xf numFmtId="0" fontId="0" fillId="9" borderId="0" xfId="0" applyFill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5" xfId="0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0" borderId="5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3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5" borderId="10" xfId="0" applyFont="1" applyFill="1" applyBorder="1"/>
    <xf numFmtId="0" fontId="3" fillId="0" borderId="16" xfId="0" applyFont="1" applyBorder="1"/>
    <xf numFmtId="0" fontId="0" fillId="0" borderId="6" xfId="0" applyFont="1" applyBorder="1"/>
    <xf numFmtId="0" fontId="13" fillId="0" borderId="1" xfId="0" applyFont="1" applyBorder="1" applyAlignment="1">
      <alignment vertical="center"/>
    </xf>
    <xf numFmtId="0" fontId="0" fillId="0" borderId="6" xfId="0" applyFont="1" applyBorder="1" applyAlignment="1">
      <alignment wrapText="1"/>
    </xf>
    <xf numFmtId="43" fontId="0" fillId="0" borderId="1" xfId="2" applyFont="1" applyBorder="1"/>
    <xf numFmtId="43" fontId="0" fillId="5" borderId="1" xfId="2" applyFont="1" applyFill="1" applyBorder="1"/>
    <xf numFmtId="43" fontId="3" fillId="0" borderId="1" xfId="2" applyFont="1" applyBorder="1"/>
    <xf numFmtId="43" fontId="0" fillId="0" borderId="6" xfId="2" applyFont="1" applyBorder="1"/>
    <xf numFmtId="43" fontId="1" fillId="0" borderId="1" xfId="2" applyFont="1" applyBorder="1"/>
    <xf numFmtId="43" fontId="0" fillId="0" borderId="0" xfId="0" applyNumberFormat="1" applyFont="1" applyBorder="1"/>
    <xf numFmtId="43" fontId="0" fillId="0" borderId="0" xfId="0" applyNumberFormat="1" applyFont="1"/>
    <xf numFmtId="0" fontId="0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8" fillId="4" borderId="1" xfId="0" applyFont="1" applyFill="1" applyBorder="1"/>
    <xf numFmtId="0" fontId="3" fillId="5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center"/>
    </xf>
    <xf numFmtId="0" fontId="3" fillId="0" borderId="9" xfId="0" applyFont="1" applyBorder="1"/>
    <xf numFmtId="0" fontId="0" fillId="5" borderId="17" xfId="0" applyFont="1" applyFill="1" applyBorder="1" applyAlignment="1">
      <alignment vertical="top"/>
    </xf>
    <xf numFmtId="0" fontId="0" fillId="0" borderId="4" xfId="0" applyFont="1" applyBorder="1"/>
    <xf numFmtId="0" fontId="3" fillId="0" borderId="11" xfId="0" applyFont="1" applyBorder="1"/>
    <xf numFmtId="0" fontId="3" fillId="2" borderId="21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5" borderId="17" xfId="0" applyFont="1" applyFill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1" xfId="0" applyFont="1" applyBorder="1" applyAlignment="1">
      <alignment horizontal="right"/>
    </xf>
    <xf numFmtId="14" fontId="0" fillId="0" borderId="0" xfId="0" applyNumberFormat="1" applyFont="1"/>
    <xf numFmtId="0" fontId="2" fillId="5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14" fontId="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14" fontId="0" fillId="5" borderId="5" xfId="0" applyNumberFormat="1" applyFont="1" applyFill="1" applyBorder="1" applyAlignment="1">
      <alignment vertical="top"/>
    </xf>
    <xf numFmtId="0" fontId="0" fillId="5" borderId="5" xfId="0" applyFont="1" applyFill="1" applyBorder="1" applyAlignment="1">
      <alignment vertical="top"/>
    </xf>
    <xf numFmtId="0" fontId="3" fillId="5" borderId="13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6" xfId="0" applyNumberFormat="1" applyFill="1" applyBorder="1"/>
    <xf numFmtId="14" fontId="0" fillId="0" borderId="6" xfId="0" applyNumberFormat="1" applyBorder="1"/>
    <xf numFmtId="1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top"/>
    </xf>
    <xf numFmtId="14" fontId="0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5" borderId="6" xfId="0" applyFont="1" applyFill="1" applyBorder="1"/>
    <xf numFmtId="0" fontId="0" fillId="5" borderId="1" xfId="0" applyFont="1" applyFill="1" applyBorder="1"/>
    <xf numFmtId="0" fontId="0" fillId="5" borderId="10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8" xfId="0" applyFont="1" applyFill="1" applyBorder="1"/>
    <xf numFmtId="14" fontId="0" fillId="5" borderId="6" xfId="0" applyNumberFormat="1" applyFont="1" applyFill="1" applyBorder="1"/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1" xfId="0" applyFill="1" applyBorder="1"/>
    <xf numFmtId="0" fontId="0" fillId="4" borderId="7" xfId="0" applyFont="1" applyFill="1" applyBorder="1"/>
    <xf numFmtId="0" fontId="0" fillId="4" borderId="5" xfId="0" applyFont="1" applyFill="1" applyBorder="1"/>
    <xf numFmtId="0" fontId="0" fillId="4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0" borderId="5" xfId="0" applyFont="1" applyBorder="1"/>
    <xf numFmtId="0" fontId="0" fillId="5" borderId="14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0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5" borderId="1" xfId="0" applyFont="1" applyFill="1" applyBorder="1" applyAlignment="1"/>
    <xf numFmtId="14" fontId="0" fillId="5" borderId="1" xfId="0" applyNumberFormat="1" applyFont="1" applyFill="1" applyBorder="1" applyAlignment="1"/>
    <xf numFmtId="0" fontId="0" fillId="4" borderId="0" xfId="0" applyFont="1" applyFill="1"/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left"/>
    </xf>
    <xf numFmtId="14" fontId="0" fillId="0" borderId="0" xfId="0" applyNumberFormat="1" applyFont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15" fontId="22" fillId="0" borderId="1" xfId="0" applyNumberFormat="1" applyFont="1" applyBorder="1" applyAlignment="1">
      <alignment horizontal="left" vertical="center" wrapText="1"/>
    </xf>
    <xf numFmtId="14" fontId="22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top"/>
    </xf>
    <xf numFmtId="0" fontId="0" fillId="5" borderId="7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vertical="top"/>
    </xf>
    <xf numFmtId="14" fontId="23" fillId="6" borderId="1" xfId="0" applyNumberFormat="1" applyFont="1" applyFill="1" applyBorder="1" applyAlignment="1">
      <alignment vertical="top"/>
    </xf>
    <xf numFmtId="14" fontId="0" fillId="0" borderId="1" xfId="0" applyNumberFormat="1" applyBorder="1" applyAlignment="1">
      <alignment horizontal="left"/>
    </xf>
    <xf numFmtId="16" fontId="0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4" fontId="0" fillId="5" borderId="0" xfId="0" applyNumberFormat="1" applyFont="1" applyFill="1" applyBorder="1" applyAlignment="1">
      <alignment horizontal="left"/>
    </xf>
    <xf numFmtId="14" fontId="0" fillId="5" borderId="0" xfId="0" applyNumberFormat="1" applyFont="1" applyFill="1" applyBorder="1"/>
    <xf numFmtId="0" fontId="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15" fontId="22" fillId="0" borderId="0" xfId="0" applyNumberFormat="1" applyFont="1" applyBorder="1" applyAlignment="1">
      <alignment vertical="center" wrapText="1"/>
    </xf>
    <xf numFmtId="0" fontId="0" fillId="5" borderId="10" xfId="0" applyFont="1" applyFill="1" applyBorder="1"/>
    <xf numFmtId="0" fontId="0" fillId="4" borderId="10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9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18" fillId="4" borderId="10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top"/>
    </xf>
    <xf numFmtId="0" fontId="0" fillId="5" borderId="9" xfId="0" applyFont="1" applyFill="1" applyBorder="1" applyAlignment="1">
      <alignment horizontal="center" vertical="top"/>
    </xf>
    <xf numFmtId="0" fontId="0" fillId="5" borderId="4" xfId="0" applyFont="1" applyFill="1" applyBorder="1" applyAlignment="1">
      <alignment horizontal="center" vertical="top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7" fillId="16" borderId="6" xfId="0" applyFont="1" applyFill="1" applyBorder="1" applyAlignment="1">
      <alignment horizontal="center" vertical="center"/>
    </xf>
    <xf numFmtId="0" fontId="17" fillId="16" borderId="7" xfId="0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center"/>
    </xf>
    <xf numFmtId="0" fontId="2" fillId="15" borderId="6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top"/>
    </xf>
    <xf numFmtId="14" fontId="0" fillId="0" borderId="4" xfId="0" applyNumberFormat="1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 wrapText="1"/>
    </xf>
    <xf numFmtId="0" fontId="0" fillId="12" borderId="5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horizontal="center" vertical="top"/>
    </xf>
    <xf numFmtId="0" fontId="3" fillId="9" borderId="9" xfId="0" applyFont="1" applyFill="1" applyBorder="1" applyAlignment="1">
      <alignment horizontal="center" vertical="top"/>
    </xf>
    <xf numFmtId="0" fontId="3" fillId="9" borderId="4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2300DC"/>
      <rgbColor rgb="00E6FF00"/>
      <rgbColor rgb="00FF00FF"/>
      <rgbColor rgb="0000FFFF"/>
      <rgbColor rgb="00800000"/>
      <rgbColor rgb="00008000"/>
      <rgbColor rgb="00000080"/>
      <rgbColor rgb="00808000"/>
      <rgbColor rgb="0094006B"/>
      <rgbColor rgb="00198A8A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6B2394"/>
      <rgbColor rgb="00800000"/>
      <rgbColor rgb="00006B6B"/>
      <rgbColor rgb="000000FF"/>
      <rgbColor rgb="0000D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66"/>
      <rgbColor rgb="00E67814"/>
      <rgbColor rgb="006B4794"/>
      <rgbColor rgb="00B3B3B3"/>
      <rgbColor rgb="00003366"/>
      <rgbColor rgb="00339966"/>
      <rgbColor rgb="00003300"/>
      <rgbColor rgb="00333300"/>
      <rgbColor rgb="0094476B"/>
      <rgbColor rgb="0099284C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o/Carpetas/TODOS/CARPETAS/EXCEL/CONTROL%20PAGOS%20CLIVERS%20-%20FINANCI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EAVERS"/>
    </sheetNames>
    <sheetDataSet>
      <sheetData sheetId="0">
        <row r="11">
          <cell r="I11">
            <v>274500</v>
          </cell>
        </row>
        <row r="12">
          <cell r="I12">
            <v>366000</v>
          </cell>
        </row>
        <row r="29">
          <cell r="I29">
            <v>97350</v>
          </cell>
        </row>
        <row r="30">
          <cell r="I30">
            <v>97350</v>
          </cell>
        </row>
        <row r="31">
          <cell r="I31">
            <v>97350</v>
          </cell>
        </row>
        <row r="32">
          <cell r="I32">
            <v>88500</v>
          </cell>
        </row>
        <row r="33">
          <cell r="I33">
            <v>88500</v>
          </cell>
        </row>
        <row r="34">
          <cell r="I34">
            <v>88500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86"/>
  <sheetViews>
    <sheetView tabSelected="1" zoomScale="80" zoomScaleNormal="80" workbookViewId="0">
      <pane xSplit="8" ySplit="7" topLeftCell="I107" activePane="bottomRight" state="frozen"/>
      <selection pane="topRight" activeCell="C1" sqref="C1"/>
      <selection pane="bottomLeft" activeCell="A9" sqref="A9"/>
      <selection pane="bottomRight" activeCell="Q111" sqref="Q111"/>
    </sheetView>
  </sheetViews>
  <sheetFormatPr baseColWidth="10" defaultRowHeight="12.75" x14ac:dyDescent="0.2"/>
  <cols>
    <col min="1" max="1" width="33.85546875" style="9" customWidth="1"/>
    <col min="2" max="2" width="23" style="9" bestFit="1" customWidth="1"/>
    <col min="3" max="3" width="17.42578125" style="9" customWidth="1"/>
    <col min="4" max="4" width="14.85546875" style="9" bestFit="1" customWidth="1"/>
    <col min="5" max="5" width="13.28515625" style="9" customWidth="1"/>
    <col min="6" max="6" width="27.5703125" style="9" customWidth="1"/>
    <col min="7" max="7" width="10.42578125" style="9" customWidth="1"/>
    <col min="8" max="8" width="12" style="9" customWidth="1"/>
    <col min="9" max="9" width="7.5703125" style="9" customWidth="1"/>
    <col min="10" max="10" width="6.42578125" style="9" bestFit="1" customWidth="1"/>
    <col min="11" max="11" width="3.5703125" style="9" customWidth="1"/>
    <col min="12" max="12" width="2.140625" style="9" hidden="1" customWidth="1"/>
    <col min="13" max="13" width="0.85546875" style="9" hidden="1" customWidth="1"/>
    <col min="14" max="15" width="0.140625" style="9" hidden="1" customWidth="1"/>
    <col min="16" max="16384" width="11.42578125" style="9"/>
  </cols>
  <sheetData>
    <row r="1" spans="1:17" ht="30" customHeight="1" x14ac:dyDescent="0.2">
      <c r="A1" s="521" t="s">
        <v>575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3"/>
      <c r="O1" s="2"/>
      <c r="P1" s="92"/>
      <c r="Q1" s="11"/>
    </row>
    <row r="2" spans="1:17" ht="37.5" customHeight="1" x14ac:dyDescent="0.2">
      <c r="A2" s="530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2"/>
      <c r="N2" s="10"/>
      <c r="O2" s="2"/>
      <c r="P2" s="92"/>
      <c r="Q2" s="11"/>
    </row>
    <row r="3" spans="1:17" ht="15.75" customHeight="1" x14ac:dyDescent="0.2">
      <c r="A3" s="533" t="s">
        <v>23</v>
      </c>
      <c r="B3" s="533" t="s">
        <v>11</v>
      </c>
      <c r="C3" s="533" t="s">
        <v>2</v>
      </c>
      <c r="D3" s="524" t="s">
        <v>5</v>
      </c>
      <c r="E3" s="525"/>
      <c r="F3" s="533" t="s">
        <v>6</v>
      </c>
      <c r="G3" s="524" t="s">
        <v>8</v>
      </c>
      <c r="H3" s="525"/>
      <c r="I3" s="524" t="s">
        <v>218</v>
      </c>
      <c r="J3" s="536"/>
      <c r="K3" s="536"/>
      <c r="L3" s="536"/>
      <c r="M3" s="525"/>
      <c r="N3" s="127"/>
      <c r="O3" s="2"/>
      <c r="P3" s="92"/>
      <c r="Q3" s="11"/>
    </row>
    <row r="4" spans="1:17" ht="20.25" customHeight="1" thickBot="1" x14ac:dyDescent="0.25">
      <c r="A4" s="534"/>
      <c r="B4" s="534"/>
      <c r="C4" s="534"/>
      <c r="D4" s="526"/>
      <c r="E4" s="527"/>
      <c r="F4" s="534"/>
      <c r="G4" s="526"/>
      <c r="H4" s="527"/>
      <c r="I4" s="526"/>
      <c r="J4" s="537"/>
      <c r="K4" s="537"/>
      <c r="L4" s="537"/>
      <c r="M4" s="527"/>
      <c r="N4" s="127"/>
      <c r="P4" s="92"/>
      <c r="Q4" s="11"/>
    </row>
    <row r="5" spans="1:17" ht="11.25" customHeight="1" x14ac:dyDescent="0.2">
      <c r="A5" s="534"/>
      <c r="B5" s="534"/>
      <c r="C5" s="534"/>
      <c r="D5" s="526"/>
      <c r="E5" s="527"/>
      <c r="F5" s="534"/>
      <c r="G5" s="526"/>
      <c r="H5" s="527"/>
      <c r="I5" s="526"/>
      <c r="J5" s="537"/>
      <c r="K5" s="537"/>
      <c r="L5" s="537"/>
      <c r="M5" s="527"/>
      <c r="N5" s="127"/>
      <c r="O5" s="319"/>
      <c r="P5" s="92"/>
      <c r="Q5" s="11"/>
    </row>
    <row r="6" spans="1:17" ht="8.25" customHeight="1" x14ac:dyDescent="0.2">
      <c r="A6" s="535"/>
      <c r="B6" s="535"/>
      <c r="C6" s="535"/>
      <c r="D6" s="528"/>
      <c r="E6" s="529"/>
      <c r="F6" s="535"/>
      <c r="G6" s="528"/>
      <c r="H6" s="529"/>
      <c r="I6" s="526"/>
      <c r="J6" s="537"/>
      <c r="K6" s="537"/>
      <c r="L6" s="537"/>
      <c r="M6" s="527"/>
      <c r="N6" s="127"/>
      <c r="O6" s="4"/>
      <c r="P6" s="92"/>
      <c r="Q6" s="11"/>
    </row>
    <row r="7" spans="1:17" ht="33.75" customHeight="1" x14ac:dyDescent="0.2">
      <c r="A7" s="91"/>
      <c r="B7" s="383"/>
      <c r="C7" s="293"/>
      <c r="D7" s="293" t="s">
        <v>3</v>
      </c>
      <c r="E7" s="293" t="s">
        <v>4</v>
      </c>
      <c r="F7" s="91"/>
      <c r="G7" s="293" t="s">
        <v>9</v>
      </c>
      <c r="H7" s="293" t="s">
        <v>10</v>
      </c>
      <c r="I7" s="528"/>
      <c r="J7" s="538"/>
      <c r="K7" s="538"/>
      <c r="L7" s="538"/>
      <c r="M7" s="529"/>
      <c r="N7" s="128" t="s">
        <v>0</v>
      </c>
      <c r="O7" s="5"/>
      <c r="P7" s="92"/>
      <c r="Q7" s="11"/>
    </row>
    <row r="8" spans="1:17" s="7" customFormat="1" ht="6" customHeight="1" x14ac:dyDescent="0.2">
      <c r="A8" s="24"/>
      <c r="B8" s="24"/>
      <c r="C8" s="24"/>
      <c r="D8" s="25"/>
      <c r="E8" s="25"/>
      <c r="F8" s="26"/>
      <c r="G8" s="27"/>
      <c r="H8" s="48"/>
      <c r="I8" s="503"/>
      <c r="J8" s="504"/>
      <c r="K8" s="504"/>
      <c r="L8" s="504"/>
      <c r="M8" s="505"/>
      <c r="N8" s="45"/>
      <c r="P8" s="320"/>
    </row>
    <row r="9" spans="1:17" s="7" customFormat="1" ht="20.25" customHeight="1" x14ac:dyDescent="0.2">
      <c r="A9" s="481" t="s">
        <v>459</v>
      </c>
      <c r="B9" s="475" t="s">
        <v>94</v>
      </c>
      <c r="C9" s="475" t="s">
        <v>589</v>
      </c>
      <c r="D9" s="28">
        <v>43662</v>
      </c>
      <c r="E9" s="28">
        <v>43664</v>
      </c>
      <c r="F9" s="53" t="s">
        <v>316</v>
      </c>
      <c r="G9" s="289"/>
      <c r="H9" s="314" t="s">
        <v>20</v>
      </c>
      <c r="I9" s="500"/>
      <c r="J9" s="501"/>
      <c r="K9" s="502"/>
      <c r="L9" s="312"/>
      <c r="M9" s="312"/>
      <c r="N9" s="45"/>
      <c r="P9" s="320"/>
    </row>
    <row r="10" spans="1:17" s="7" customFormat="1" ht="16.5" customHeight="1" x14ac:dyDescent="0.2">
      <c r="A10" s="482"/>
      <c r="B10" s="476"/>
      <c r="C10" s="476"/>
      <c r="D10" s="28">
        <v>43675</v>
      </c>
      <c r="E10" s="28">
        <v>43677</v>
      </c>
      <c r="F10" s="53" t="s">
        <v>190</v>
      </c>
      <c r="G10" s="289"/>
      <c r="H10" s="49" t="s">
        <v>20</v>
      </c>
      <c r="I10" s="500"/>
      <c r="J10" s="501"/>
      <c r="K10" s="502"/>
      <c r="L10" s="313"/>
      <c r="M10" s="313"/>
      <c r="N10" s="318"/>
      <c r="P10" s="320"/>
    </row>
    <row r="11" spans="1:17" s="7" customFormat="1" ht="15" x14ac:dyDescent="0.2">
      <c r="A11" s="482"/>
      <c r="B11" s="476"/>
      <c r="C11" s="476"/>
      <c r="D11" s="28">
        <v>43711</v>
      </c>
      <c r="E11" s="28">
        <v>43713</v>
      </c>
      <c r="F11" s="7" t="s">
        <v>473</v>
      </c>
      <c r="G11" s="65"/>
      <c r="H11" s="49" t="s">
        <v>20</v>
      </c>
      <c r="I11" s="500"/>
      <c r="J11" s="501"/>
      <c r="K11" s="502"/>
      <c r="L11" s="313"/>
      <c r="M11" s="313"/>
      <c r="N11" s="45"/>
      <c r="P11" s="320"/>
    </row>
    <row r="12" spans="1:17" s="7" customFormat="1" ht="24" customHeight="1" x14ac:dyDescent="0.2">
      <c r="A12" s="482"/>
      <c r="B12" s="476"/>
      <c r="C12" s="476"/>
      <c r="D12" s="28">
        <v>43717</v>
      </c>
      <c r="E12" s="28">
        <v>43719</v>
      </c>
      <c r="F12" s="53" t="s">
        <v>474</v>
      </c>
      <c r="G12" s="65"/>
      <c r="H12" s="49" t="s">
        <v>20</v>
      </c>
      <c r="I12" s="500"/>
      <c r="J12" s="501"/>
      <c r="K12" s="502"/>
      <c r="L12" s="313"/>
      <c r="M12" s="313"/>
      <c r="N12" s="45"/>
      <c r="P12" s="320"/>
    </row>
    <row r="13" spans="1:17" s="7" customFormat="1" ht="24" customHeight="1" x14ac:dyDescent="0.2">
      <c r="A13" s="482"/>
      <c r="B13" s="476"/>
      <c r="C13" s="476"/>
      <c r="D13" s="28">
        <v>43719</v>
      </c>
      <c r="E13" s="28">
        <v>43722</v>
      </c>
      <c r="F13" s="53" t="s">
        <v>475</v>
      </c>
      <c r="G13" s="290"/>
      <c r="H13" s="49" t="s">
        <v>20</v>
      </c>
      <c r="I13" s="500"/>
      <c r="J13" s="501"/>
      <c r="K13" s="502"/>
      <c r="L13" s="313"/>
      <c r="M13" s="313"/>
      <c r="N13" s="45"/>
      <c r="P13" s="320"/>
    </row>
    <row r="14" spans="1:17" s="7" customFormat="1" ht="24" customHeight="1" x14ac:dyDescent="0.2">
      <c r="A14" s="482"/>
      <c r="B14" s="476"/>
      <c r="C14" s="476"/>
      <c r="D14" s="28">
        <v>43725</v>
      </c>
      <c r="E14" s="28">
        <v>43727</v>
      </c>
      <c r="F14" s="53" t="s">
        <v>315</v>
      </c>
      <c r="G14" s="290"/>
      <c r="H14" s="49" t="s">
        <v>20</v>
      </c>
      <c r="I14" s="500"/>
      <c r="J14" s="501"/>
      <c r="K14" s="502"/>
      <c r="L14" s="313"/>
      <c r="M14" s="313"/>
      <c r="N14" s="45"/>
      <c r="P14" s="320"/>
    </row>
    <row r="15" spans="1:17" s="7" customFormat="1" ht="24" customHeight="1" x14ac:dyDescent="0.2">
      <c r="A15" s="482"/>
      <c r="B15" s="476"/>
      <c r="C15" s="476"/>
      <c r="D15" s="28">
        <v>43732</v>
      </c>
      <c r="E15" s="28">
        <v>43734</v>
      </c>
      <c r="F15" s="7" t="s">
        <v>588</v>
      </c>
      <c r="G15" s="290"/>
      <c r="H15" s="49" t="s">
        <v>20</v>
      </c>
      <c r="I15" s="500"/>
      <c r="J15" s="501"/>
      <c r="K15" s="502"/>
      <c r="L15" s="313"/>
      <c r="M15" s="313"/>
      <c r="N15" s="45"/>
      <c r="P15" s="320"/>
    </row>
    <row r="16" spans="1:17" s="7" customFormat="1" ht="36.75" customHeight="1" x14ac:dyDescent="0.2">
      <c r="A16" s="482"/>
      <c r="B16" s="476"/>
      <c r="C16" s="476"/>
      <c r="D16" s="28">
        <v>43746</v>
      </c>
      <c r="E16" s="28">
        <v>43748</v>
      </c>
      <c r="F16" s="124" t="s">
        <v>476</v>
      </c>
      <c r="G16" s="290"/>
      <c r="H16" s="49" t="s">
        <v>20</v>
      </c>
      <c r="I16" s="500"/>
      <c r="J16" s="501"/>
      <c r="K16" s="502"/>
      <c r="L16" s="313"/>
      <c r="M16" s="313"/>
      <c r="N16" s="45"/>
      <c r="P16" s="320"/>
    </row>
    <row r="17" spans="1:18" s="7" customFormat="1" ht="24" customHeight="1" x14ac:dyDescent="0.2">
      <c r="A17" s="482"/>
      <c r="B17" s="476"/>
      <c r="C17" s="476"/>
      <c r="D17" s="28">
        <v>43752</v>
      </c>
      <c r="E17" s="28">
        <v>43754</v>
      </c>
      <c r="F17" s="53" t="s">
        <v>318</v>
      </c>
      <c r="G17" s="290"/>
      <c r="H17" s="49" t="s">
        <v>20</v>
      </c>
      <c r="I17" s="500"/>
      <c r="J17" s="501"/>
      <c r="K17" s="502"/>
      <c r="L17" s="313"/>
      <c r="M17" s="313"/>
      <c r="N17" s="45"/>
      <c r="P17" s="320"/>
    </row>
    <row r="18" spans="1:18" s="7" customFormat="1" ht="24" customHeight="1" x14ac:dyDescent="0.2">
      <c r="A18" s="482"/>
      <c r="B18" s="476"/>
      <c r="C18" s="476"/>
      <c r="D18" s="28">
        <v>43755</v>
      </c>
      <c r="E18" s="28">
        <v>43757</v>
      </c>
      <c r="F18" s="53" t="s">
        <v>488</v>
      </c>
      <c r="G18" s="290"/>
      <c r="H18" s="49" t="s">
        <v>20</v>
      </c>
      <c r="I18" s="500"/>
      <c r="J18" s="501"/>
      <c r="K18" s="502"/>
      <c r="L18" s="313"/>
      <c r="M18" s="313"/>
      <c r="N18" s="45"/>
      <c r="P18" s="320"/>
    </row>
    <row r="19" spans="1:18" s="7" customFormat="1" ht="24" customHeight="1" x14ac:dyDescent="0.2">
      <c r="A19" s="482"/>
      <c r="B19" s="476"/>
      <c r="C19" s="476"/>
      <c r="D19" s="28">
        <v>43759</v>
      </c>
      <c r="E19" s="28">
        <v>43761</v>
      </c>
      <c r="F19" s="53" t="s">
        <v>402</v>
      </c>
      <c r="G19" s="290"/>
      <c r="H19" s="49" t="s">
        <v>20</v>
      </c>
      <c r="I19" s="500"/>
      <c r="J19" s="501"/>
      <c r="K19" s="502"/>
      <c r="L19" s="313"/>
      <c r="M19" s="313"/>
      <c r="N19" s="45"/>
      <c r="P19" s="320"/>
    </row>
    <row r="20" spans="1:18" s="7" customFormat="1" ht="24" customHeight="1" x14ac:dyDescent="0.2">
      <c r="A20" s="482"/>
      <c r="B20" s="476"/>
      <c r="C20" s="476"/>
      <c r="D20" s="28">
        <v>43762</v>
      </c>
      <c r="E20" s="28">
        <v>43764</v>
      </c>
      <c r="F20" s="53" t="s">
        <v>477</v>
      </c>
      <c r="G20" s="290"/>
      <c r="H20" s="49" t="s">
        <v>20</v>
      </c>
      <c r="I20" s="500"/>
      <c r="J20" s="501"/>
      <c r="K20" s="502"/>
      <c r="L20" s="313"/>
      <c r="M20" s="313"/>
      <c r="N20" s="45"/>
      <c r="P20" s="320"/>
    </row>
    <row r="21" spans="1:18" s="7" customFormat="1" ht="24" customHeight="1" x14ac:dyDescent="0.2">
      <c r="A21" s="482"/>
      <c r="B21" s="476"/>
      <c r="C21" s="476"/>
      <c r="D21" s="28">
        <v>43766</v>
      </c>
      <c r="E21" s="28">
        <v>43769</v>
      </c>
      <c r="F21" s="53" t="s">
        <v>478</v>
      </c>
      <c r="G21" s="290"/>
      <c r="H21" s="49" t="s">
        <v>20</v>
      </c>
      <c r="I21" s="500"/>
      <c r="J21" s="501"/>
      <c r="K21" s="502"/>
      <c r="L21" s="313"/>
      <c r="M21" s="313"/>
      <c r="N21" s="45"/>
      <c r="P21" s="320"/>
    </row>
    <row r="22" spans="1:18" s="7" customFormat="1" ht="24" customHeight="1" x14ac:dyDescent="0.2">
      <c r="A22" s="482"/>
      <c r="B22" s="476"/>
      <c r="C22" s="476"/>
      <c r="D22" s="28">
        <v>43774</v>
      </c>
      <c r="E22" s="28">
        <v>43776</v>
      </c>
      <c r="F22" s="39" t="s">
        <v>67</v>
      </c>
      <c r="G22" s="290"/>
      <c r="H22" s="49" t="s">
        <v>20</v>
      </c>
      <c r="I22" s="500"/>
      <c r="J22" s="501"/>
      <c r="K22" s="502"/>
      <c r="L22" s="313"/>
      <c r="M22" s="313"/>
      <c r="N22" s="45"/>
      <c r="P22" s="320"/>
    </row>
    <row r="23" spans="1:18" s="11" customFormat="1" ht="24" customHeight="1" x14ac:dyDescent="0.2">
      <c r="A23" s="483"/>
      <c r="B23" s="477"/>
      <c r="C23" s="477"/>
      <c r="D23" s="22">
        <v>43781</v>
      </c>
      <c r="E23" s="22">
        <v>43783</v>
      </c>
      <c r="F23" s="437" t="s">
        <v>42</v>
      </c>
      <c r="G23" s="10"/>
      <c r="H23" s="438" t="s">
        <v>34</v>
      </c>
      <c r="I23" s="567"/>
      <c r="J23" s="568"/>
      <c r="K23" s="569"/>
      <c r="L23" s="316"/>
      <c r="M23" s="316"/>
      <c r="N23" s="317"/>
      <c r="P23" s="92"/>
    </row>
    <row r="24" spans="1:18" s="7" customFormat="1" ht="9" customHeight="1" x14ac:dyDescent="0.2">
      <c r="A24" s="398"/>
      <c r="B24" s="87"/>
      <c r="C24" s="87"/>
      <c r="D24" s="87" t="s">
        <v>34</v>
      </c>
      <c r="E24" s="87"/>
      <c r="F24" s="87"/>
      <c r="G24" s="87"/>
      <c r="H24" s="87"/>
      <c r="I24" s="561"/>
      <c r="J24" s="562"/>
      <c r="K24" s="563"/>
      <c r="L24" s="87"/>
      <c r="M24" s="87"/>
      <c r="N24" s="45"/>
      <c r="P24" s="320"/>
    </row>
    <row r="25" spans="1:18" ht="33" customHeight="1" x14ac:dyDescent="0.2">
      <c r="A25" s="497" t="s">
        <v>27</v>
      </c>
      <c r="B25" s="487" t="s">
        <v>538</v>
      </c>
      <c r="C25" s="539" t="s">
        <v>576</v>
      </c>
      <c r="D25" s="434">
        <v>43677</v>
      </c>
      <c r="E25" s="435">
        <v>43678</v>
      </c>
      <c r="F25" s="432" t="s">
        <v>580</v>
      </c>
      <c r="G25" s="430"/>
      <c r="H25" s="8"/>
      <c r="I25" s="509"/>
      <c r="J25" s="510"/>
      <c r="K25" s="511"/>
      <c r="L25" s="270"/>
      <c r="M25" s="41"/>
      <c r="N25" s="45"/>
      <c r="O25" s="7"/>
      <c r="P25" s="92"/>
      <c r="Q25" s="11"/>
    </row>
    <row r="26" spans="1:18" ht="45" x14ac:dyDescent="0.2">
      <c r="A26" s="498"/>
      <c r="B26" s="488"/>
      <c r="C26" s="540"/>
      <c r="D26" s="434">
        <v>43705</v>
      </c>
      <c r="E26" s="435">
        <v>40420</v>
      </c>
      <c r="F26" s="432" t="s">
        <v>581</v>
      </c>
      <c r="G26" s="430"/>
      <c r="H26" s="8"/>
      <c r="I26" s="417"/>
      <c r="J26" s="418"/>
      <c r="K26" s="418"/>
      <c r="L26" s="418"/>
      <c r="M26" s="323"/>
      <c r="N26" s="45"/>
      <c r="O26" s="7"/>
      <c r="P26" s="92"/>
      <c r="Q26" s="11"/>
    </row>
    <row r="27" spans="1:18" ht="30" x14ac:dyDescent="0.2">
      <c r="A27" s="498"/>
      <c r="B27" s="488"/>
      <c r="C27" s="540"/>
      <c r="D27" s="434">
        <v>43719</v>
      </c>
      <c r="E27" s="435">
        <v>43721</v>
      </c>
      <c r="F27" s="432" t="s">
        <v>582</v>
      </c>
      <c r="G27" s="430"/>
      <c r="H27" s="8"/>
      <c r="I27" s="417"/>
      <c r="J27" s="418"/>
      <c r="K27" s="418"/>
      <c r="L27" s="418"/>
      <c r="M27" s="323"/>
      <c r="N27" s="45"/>
      <c r="O27" s="7"/>
      <c r="P27" s="11"/>
      <c r="Q27" s="11"/>
      <c r="R27" s="11"/>
    </row>
    <row r="28" spans="1:18" ht="30" x14ac:dyDescent="0.2">
      <c r="A28" s="498"/>
      <c r="B28" s="488"/>
      <c r="C28" s="540"/>
      <c r="D28" s="434">
        <v>43755</v>
      </c>
      <c r="E28" s="435">
        <v>43756</v>
      </c>
      <c r="F28" s="432" t="s">
        <v>582</v>
      </c>
      <c r="G28" s="430"/>
      <c r="H28" s="8"/>
      <c r="I28" s="509"/>
      <c r="J28" s="510"/>
      <c r="K28" s="510"/>
      <c r="L28" s="510"/>
      <c r="M28" s="511"/>
      <c r="N28" s="45"/>
      <c r="O28" s="7"/>
      <c r="P28" s="11"/>
      <c r="Q28" s="464"/>
      <c r="R28" s="11"/>
    </row>
    <row r="29" spans="1:18" ht="44.25" customHeight="1" x14ac:dyDescent="0.2">
      <c r="A29" s="498"/>
      <c r="B29" s="488"/>
      <c r="C29" s="540"/>
      <c r="D29" s="432" t="s">
        <v>508</v>
      </c>
      <c r="E29" s="435" t="s">
        <v>583</v>
      </c>
      <c r="F29" s="432" t="s">
        <v>587</v>
      </c>
      <c r="G29" s="430"/>
      <c r="H29" s="8"/>
      <c r="I29" s="417"/>
      <c r="J29" s="418"/>
      <c r="K29" s="418"/>
      <c r="L29" s="418"/>
      <c r="M29" s="419"/>
      <c r="N29" s="45"/>
      <c r="O29" s="7"/>
      <c r="P29" s="11"/>
      <c r="Q29" s="464"/>
      <c r="R29" s="11"/>
    </row>
    <row r="30" spans="1:18" ht="30" x14ac:dyDescent="0.2">
      <c r="A30" s="498"/>
      <c r="B30" s="488"/>
      <c r="C30" s="540"/>
      <c r="D30" s="433">
        <v>43754</v>
      </c>
      <c r="E30" s="429"/>
      <c r="F30" s="432" t="s">
        <v>584</v>
      </c>
      <c r="G30" s="430"/>
      <c r="H30" s="8"/>
      <c r="I30" s="509"/>
      <c r="J30" s="510"/>
      <c r="K30" s="510"/>
      <c r="L30" s="510"/>
      <c r="M30" s="511"/>
      <c r="N30" s="45"/>
      <c r="O30" s="7"/>
      <c r="P30" s="11"/>
      <c r="Q30" s="464"/>
      <c r="R30" s="11"/>
    </row>
    <row r="31" spans="1:18" ht="77.25" customHeight="1" x14ac:dyDescent="0.2">
      <c r="A31" s="498"/>
      <c r="B31" s="488"/>
      <c r="C31" s="540"/>
      <c r="D31" s="434">
        <v>43761</v>
      </c>
      <c r="E31" s="435">
        <v>43763</v>
      </c>
      <c r="F31" s="432" t="s">
        <v>586</v>
      </c>
      <c r="G31" s="430"/>
      <c r="H31" s="8"/>
      <c r="I31" s="417"/>
      <c r="J31" s="418"/>
      <c r="K31" s="419"/>
      <c r="L31" s="420"/>
      <c r="M31" s="41"/>
      <c r="N31" s="45"/>
      <c r="O31" s="7"/>
      <c r="P31" s="11"/>
      <c r="Q31" s="465"/>
      <c r="R31" s="11"/>
    </row>
    <row r="32" spans="1:18" ht="30" x14ac:dyDescent="0.2">
      <c r="A32" s="498"/>
      <c r="B32" s="488"/>
      <c r="C32" s="540"/>
      <c r="D32" s="432" t="s">
        <v>579</v>
      </c>
      <c r="E32" s="429"/>
      <c r="F32" s="432" t="s">
        <v>585</v>
      </c>
      <c r="G32" s="430"/>
      <c r="H32" s="8"/>
      <c r="I32" s="375"/>
      <c r="J32" s="376"/>
      <c r="K32" s="377"/>
      <c r="L32" s="382"/>
      <c r="M32" s="41"/>
      <c r="N32" s="45"/>
      <c r="O32" s="7"/>
      <c r="P32" s="11"/>
      <c r="Q32" s="464"/>
      <c r="R32" s="11"/>
    </row>
    <row r="33" spans="1:17" s="11" customFormat="1" ht="12.75" customHeight="1" x14ac:dyDescent="0.2">
      <c r="A33" s="498"/>
      <c r="B33" s="488"/>
      <c r="C33" s="485"/>
      <c r="D33" s="436"/>
      <c r="E33" s="436"/>
      <c r="F33" s="431"/>
      <c r="G33" s="8"/>
      <c r="H33" s="8"/>
      <c r="I33" s="509"/>
      <c r="J33" s="510"/>
      <c r="K33" s="511"/>
      <c r="L33" s="270"/>
      <c r="M33" s="41"/>
      <c r="N33" s="45"/>
      <c r="O33" s="7"/>
      <c r="Q33" s="464"/>
    </row>
    <row r="34" spans="1:17" s="11" customFormat="1" ht="12.75" customHeight="1" x14ac:dyDescent="0.2">
      <c r="A34" s="498"/>
      <c r="B34" s="488"/>
      <c r="C34" s="485"/>
      <c r="D34" s="22"/>
      <c r="E34" s="22"/>
      <c r="F34" s="23"/>
      <c r="G34" s="8"/>
      <c r="H34" s="8"/>
      <c r="I34" s="375"/>
      <c r="J34" s="376"/>
      <c r="K34" s="377"/>
      <c r="L34" s="382"/>
      <c r="M34" s="41"/>
      <c r="N34" s="45"/>
      <c r="O34" s="7"/>
    </row>
    <row r="35" spans="1:17" s="11" customFormat="1" ht="12.75" customHeight="1" x14ac:dyDescent="0.2">
      <c r="A35" s="498"/>
      <c r="B35" s="488"/>
      <c r="C35" s="485"/>
      <c r="D35" s="22"/>
      <c r="E35" s="22"/>
      <c r="F35" s="23"/>
      <c r="G35" s="8"/>
      <c r="H35" s="8"/>
      <c r="I35" s="375"/>
      <c r="J35" s="376"/>
      <c r="K35" s="377"/>
      <c r="L35" s="382"/>
      <c r="M35" s="41"/>
      <c r="N35" s="45"/>
      <c r="O35" s="7"/>
    </row>
    <row r="36" spans="1:17" s="11" customFormat="1" ht="12.75" customHeight="1" x14ac:dyDescent="0.2">
      <c r="A36" s="498"/>
      <c r="B36" s="488"/>
      <c r="C36" s="485"/>
      <c r="D36" s="22"/>
      <c r="E36" s="22"/>
      <c r="F36" s="23"/>
      <c r="G36" s="8"/>
      <c r="H36" s="8"/>
      <c r="I36" s="375"/>
      <c r="J36" s="376"/>
      <c r="K36" s="377"/>
      <c r="L36" s="382"/>
      <c r="M36" s="41"/>
      <c r="N36" s="45"/>
      <c r="O36" s="7"/>
    </row>
    <row r="37" spans="1:17" s="11" customFormat="1" x14ac:dyDescent="0.2">
      <c r="A37" s="498"/>
      <c r="B37" s="488"/>
      <c r="C37" s="486"/>
      <c r="D37" s="37"/>
      <c r="E37" s="37"/>
      <c r="F37" s="23"/>
      <c r="G37" s="8"/>
      <c r="H37" s="8"/>
      <c r="I37" s="509"/>
      <c r="J37" s="510"/>
      <c r="K37" s="511"/>
      <c r="L37" s="270"/>
      <c r="M37" s="41"/>
      <c r="N37" s="45"/>
      <c r="O37" s="7"/>
    </row>
    <row r="38" spans="1:17" s="11" customFormat="1" ht="7.5" customHeight="1" x14ac:dyDescent="0.2">
      <c r="A38" s="394"/>
      <c r="B38" s="24"/>
      <c r="C38" s="42"/>
      <c r="D38" s="80"/>
      <c r="E38" s="80"/>
      <c r="F38" s="26"/>
      <c r="G38" s="43"/>
      <c r="H38" s="43"/>
      <c r="I38" s="503"/>
      <c r="J38" s="504"/>
      <c r="K38" s="505"/>
      <c r="L38" s="19"/>
      <c r="M38" s="44"/>
      <c r="N38" s="45"/>
      <c r="O38" s="7"/>
    </row>
    <row r="39" spans="1:17" s="11" customFormat="1" ht="12.75" customHeight="1" x14ac:dyDescent="0.2">
      <c r="A39" s="481" t="s">
        <v>108</v>
      </c>
      <c r="B39" s="518" t="s">
        <v>539</v>
      </c>
      <c r="C39" s="484" t="s">
        <v>110</v>
      </c>
      <c r="D39" s="37">
        <v>43613</v>
      </c>
      <c r="E39" s="37">
        <v>43615</v>
      </c>
      <c r="F39" s="21" t="s">
        <v>460</v>
      </c>
      <c r="G39" s="39"/>
      <c r="H39" s="422" t="s">
        <v>34</v>
      </c>
      <c r="I39" s="509"/>
      <c r="J39" s="510"/>
      <c r="K39" s="511"/>
      <c r="L39" s="41"/>
      <c r="M39" s="41"/>
      <c r="N39" s="45"/>
      <c r="O39" s="7"/>
    </row>
    <row r="40" spans="1:17" s="11" customFormat="1" ht="12.75" customHeight="1" x14ac:dyDescent="0.2">
      <c r="A40" s="482"/>
      <c r="B40" s="519"/>
      <c r="C40" s="485"/>
      <c r="D40" s="74">
        <v>43641</v>
      </c>
      <c r="E40" s="74">
        <v>43643</v>
      </c>
      <c r="F40" s="20" t="s">
        <v>316</v>
      </c>
      <c r="G40" s="53"/>
      <c r="H40" s="423" t="s">
        <v>34</v>
      </c>
      <c r="I40" s="500"/>
      <c r="J40" s="501"/>
      <c r="K40" s="502"/>
      <c r="L40" s="41"/>
      <c r="M40" s="41"/>
      <c r="N40" s="45"/>
      <c r="O40" s="7"/>
    </row>
    <row r="41" spans="1:17" s="11" customFormat="1" ht="28.5" customHeight="1" x14ac:dyDescent="0.2">
      <c r="A41" s="482"/>
      <c r="B41" s="519"/>
      <c r="C41" s="485"/>
      <c r="D41" s="74">
        <v>43676</v>
      </c>
      <c r="E41" s="74">
        <v>43678</v>
      </c>
      <c r="F41" s="20" t="s">
        <v>321</v>
      </c>
      <c r="G41" s="53"/>
      <c r="H41" s="423" t="s">
        <v>34</v>
      </c>
      <c r="I41" s="500"/>
      <c r="J41" s="501"/>
      <c r="K41" s="502"/>
      <c r="L41" s="41"/>
      <c r="M41" s="41"/>
      <c r="N41" s="45"/>
      <c r="O41" s="7"/>
    </row>
    <row r="42" spans="1:17" s="11" customFormat="1" ht="12.75" customHeight="1" x14ac:dyDescent="0.2">
      <c r="A42" s="482"/>
      <c r="B42" s="519"/>
      <c r="C42" s="485"/>
      <c r="D42" s="74">
        <v>43683</v>
      </c>
      <c r="E42" s="74">
        <v>43685</v>
      </c>
      <c r="F42" s="20" t="s">
        <v>469</v>
      </c>
      <c r="G42" s="53"/>
      <c r="H42" s="423" t="s">
        <v>34</v>
      </c>
      <c r="I42" s="500"/>
      <c r="J42" s="501"/>
      <c r="K42" s="502"/>
      <c r="L42" s="41"/>
      <c r="M42" s="41"/>
      <c r="N42" s="45"/>
      <c r="O42" s="7"/>
      <c r="P42" s="92"/>
    </row>
    <row r="43" spans="1:17" s="11" customFormat="1" ht="12.75" customHeight="1" x14ac:dyDescent="0.2">
      <c r="A43" s="482"/>
      <c r="B43" s="519"/>
      <c r="C43" s="485"/>
      <c r="D43" s="74">
        <v>43697</v>
      </c>
      <c r="E43" s="74">
        <v>43699</v>
      </c>
      <c r="F43" s="20" t="s">
        <v>470</v>
      </c>
      <c r="G43" s="53"/>
      <c r="H43" s="423" t="s">
        <v>34</v>
      </c>
      <c r="I43" s="500"/>
      <c r="J43" s="501"/>
      <c r="K43" s="502"/>
      <c r="L43" s="41"/>
      <c r="M43" s="41"/>
      <c r="N43" s="45"/>
      <c r="O43" s="7"/>
      <c r="P43" s="92"/>
    </row>
    <row r="44" spans="1:17" s="11" customFormat="1" x14ac:dyDescent="0.2">
      <c r="A44" s="482"/>
      <c r="B44" s="519"/>
      <c r="C44" s="485"/>
      <c r="D44" s="74">
        <v>43711</v>
      </c>
      <c r="E44" s="74">
        <v>43713</v>
      </c>
      <c r="F44" s="20" t="s">
        <v>471</v>
      </c>
      <c r="G44" s="53"/>
      <c r="H44" s="423" t="s">
        <v>34</v>
      </c>
      <c r="I44" s="500"/>
      <c r="J44" s="501"/>
      <c r="K44" s="502"/>
      <c r="L44" s="41"/>
      <c r="M44" s="41"/>
      <c r="N44" s="45"/>
      <c r="O44" s="7"/>
      <c r="P44" s="92"/>
    </row>
    <row r="45" spans="1:17" s="11" customFormat="1" ht="12.75" customHeight="1" x14ac:dyDescent="0.2">
      <c r="A45" s="482"/>
      <c r="B45" s="519"/>
      <c r="C45" s="485"/>
      <c r="D45" s="37">
        <v>43725</v>
      </c>
      <c r="E45" s="37">
        <v>43727</v>
      </c>
      <c r="F45" s="21" t="s">
        <v>150</v>
      </c>
      <c r="G45" s="39"/>
      <c r="H45" s="422" t="s">
        <v>34</v>
      </c>
      <c r="I45" s="509"/>
      <c r="J45" s="510"/>
      <c r="K45" s="511"/>
      <c r="L45" s="41"/>
      <c r="M45" s="41"/>
      <c r="N45" s="45"/>
      <c r="O45" s="7"/>
      <c r="P45" s="92"/>
    </row>
    <row r="46" spans="1:17" s="11" customFormat="1" ht="12.75" customHeight="1" x14ac:dyDescent="0.2">
      <c r="A46" s="482"/>
      <c r="B46" s="519"/>
      <c r="C46" s="485"/>
      <c r="D46" s="37">
        <v>43746</v>
      </c>
      <c r="E46" s="37">
        <v>43748</v>
      </c>
      <c r="F46" s="21" t="s">
        <v>369</v>
      </c>
      <c r="G46" s="39"/>
      <c r="H46" s="422" t="s">
        <v>34</v>
      </c>
      <c r="I46" s="509"/>
      <c r="J46" s="510"/>
      <c r="K46" s="511"/>
      <c r="L46" s="41"/>
      <c r="M46" s="39"/>
      <c r="N46" s="45"/>
      <c r="O46" s="7"/>
      <c r="P46" s="92"/>
    </row>
    <row r="47" spans="1:17" s="11" customFormat="1" ht="12.75" customHeight="1" x14ac:dyDescent="0.2">
      <c r="A47" s="482"/>
      <c r="B47" s="519"/>
      <c r="C47" s="485"/>
      <c r="D47" s="37">
        <v>43760</v>
      </c>
      <c r="E47" s="37">
        <v>43762</v>
      </c>
      <c r="F47" s="285" t="s">
        <v>319</v>
      </c>
      <c r="G47" s="39"/>
      <c r="H47" s="422" t="s">
        <v>34</v>
      </c>
      <c r="I47" s="509"/>
      <c r="J47" s="510"/>
      <c r="K47" s="511"/>
      <c r="L47" s="41"/>
      <c r="M47" s="39"/>
      <c r="N47" s="45"/>
      <c r="O47" s="7"/>
      <c r="P47" s="92"/>
    </row>
    <row r="48" spans="1:17" s="11" customFormat="1" ht="12.75" customHeight="1" x14ac:dyDescent="0.2">
      <c r="A48" s="483"/>
      <c r="B48" s="520"/>
      <c r="C48" s="486"/>
      <c r="D48" s="37">
        <v>43781</v>
      </c>
      <c r="E48" s="37">
        <v>43783</v>
      </c>
      <c r="F48" s="21" t="s">
        <v>472</v>
      </c>
      <c r="G48" s="39"/>
      <c r="H48" s="422" t="s">
        <v>34</v>
      </c>
      <c r="I48" s="509"/>
      <c r="J48" s="510"/>
      <c r="K48" s="511"/>
      <c r="L48" s="41"/>
      <c r="M48" s="39"/>
      <c r="N48" s="45"/>
      <c r="O48" s="315"/>
      <c r="P48" s="92"/>
    </row>
    <row r="49" spans="1:16" s="11" customFormat="1" ht="6" customHeight="1" x14ac:dyDescent="0.2">
      <c r="A49" s="395"/>
      <c r="B49" s="409"/>
      <c r="C49" s="286"/>
      <c r="D49" s="80"/>
      <c r="E49" s="80"/>
      <c r="F49" s="24"/>
      <c r="G49" s="42"/>
      <c r="H49" s="19"/>
      <c r="I49" s="503"/>
      <c r="J49" s="504"/>
      <c r="K49" s="505"/>
      <c r="L49" s="44"/>
      <c r="M49" s="42"/>
      <c r="N49" s="45"/>
      <c r="O49" s="315"/>
      <c r="P49" s="92"/>
    </row>
    <row r="50" spans="1:16" s="11" customFormat="1" ht="14.25" customHeight="1" x14ac:dyDescent="0.2">
      <c r="A50" s="497" t="s">
        <v>15</v>
      </c>
      <c r="B50" s="570" t="s">
        <v>561</v>
      </c>
      <c r="C50" s="484" t="s">
        <v>133</v>
      </c>
      <c r="D50" s="343">
        <v>43620</v>
      </c>
      <c r="E50" s="343">
        <v>43622</v>
      </c>
      <c r="F50" s="345" t="s">
        <v>320</v>
      </c>
      <c r="G50" s="125" t="s">
        <v>34</v>
      </c>
      <c r="H50" s="347"/>
      <c r="I50" s="75"/>
      <c r="J50" s="75"/>
      <c r="K50" s="75"/>
      <c r="L50" s="310"/>
      <c r="M50" s="311"/>
      <c r="N50" s="45"/>
      <c r="O50" s="315"/>
      <c r="P50" s="92"/>
    </row>
    <row r="51" spans="1:16" s="11" customFormat="1" ht="14.25" customHeight="1" x14ac:dyDescent="0.2">
      <c r="A51" s="498"/>
      <c r="B51" s="571"/>
      <c r="C51" s="485"/>
      <c r="D51" s="343">
        <v>43627</v>
      </c>
      <c r="E51" s="343">
        <v>43629</v>
      </c>
      <c r="F51" s="345" t="s">
        <v>578</v>
      </c>
      <c r="G51" s="125"/>
      <c r="H51" s="347" t="s">
        <v>34</v>
      </c>
      <c r="I51" s="75"/>
      <c r="J51" s="75"/>
      <c r="K51" s="75"/>
      <c r="L51" s="310"/>
      <c r="M51" s="311"/>
      <c r="N51" s="45"/>
      <c r="O51" s="315"/>
      <c r="P51" s="92"/>
    </row>
    <row r="52" spans="1:16" s="11" customFormat="1" ht="14.25" customHeight="1" x14ac:dyDescent="0.2">
      <c r="A52" s="498"/>
      <c r="B52" s="571"/>
      <c r="C52" s="485"/>
      <c r="D52" s="343">
        <v>43634</v>
      </c>
      <c r="E52" s="343">
        <v>43636</v>
      </c>
      <c r="F52" s="345" t="s">
        <v>87</v>
      </c>
      <c r="G52" s="125" t="s">
        <v>34</v>
      </c>
      <c r="H52" s="347"/>
      <c r="I52" s="75"/>
      <c r="J52" s="75"/>
      <c r="K52" s="75"/>
      <c r="L52" s="310"/>
      <c r="M52" s="311"/>
      <c r="N52" s="45"/>
      <c r="O52" s="315"/>
      <c r="P52" s="92"/>
    </row>
    <row r="53" spans="1:16" s="11" customFormat="1" ht="14.25" customHeight="1" x14ac:dyDescent="0.2">
      <c r="A53" s="498"/>
      <c r="B53" s="571"/>
      <c r="C53" s="485"/>
      <c r="D53" s="343">
        <v>43635</v>
      </c>
      <c r="E53" s="343">
        <v>43636</v>
      </c>
      <c r="F53" s="345" t="s">
        <v>479</v>
      </c>
      <c r="G53" s="125" t="s">
        <v>34</v>
      </c>
      <c r="H53" s="347"/>
      <c r="I53" s="75"/>
      <c r="J53" s="75"/>
      <c r="K53" s="75"/>
      <c r="L53" s="310"/>
      <c r="M53" s="311"/>
      <c r="N53" s="45"/>
      <c r="O53" s="315"/>
      <c r="P53" s="92"/>
    </row>
    <row r="54" spans="1:16" s="11" customFormat="1" ht="14.25" customHeight="1" x14ac:dyDescent="0.2">
      <c r="A54" s="498"/>
      <c r="B54" s="571"/>
      <c r="C54" s="485"/>
      <c r="D54" s="343">
        <v>43640</v>
      </c>
      <c r="E54" s="343">
        <v>43644</v>
      </c>
      <c r="F54" s="345" t="s">
        <v>488</v>
      </c>
      <c r="G54" s="125" t="s">
        <v>34</v>
      </c>
      <c r="H54" s="347"/>
      <c r="I54" s="75"/>
      <c r="J54" s="75"/>
      <c r="K54" s="75"/>
      <c r="L54" s="310"/>
      <c r="M54" s="311"/>
      <c r="N54" s="45"/>
      <c r="O54" s="315"/>
      <c r="P54" s="92"/>
    </row>
    <row r="55" spans="1:16" s="11" customFormat="1" ht="12.75" customHeight="1" x14ac:dyDescent="0.2">
      <c r="A55" s="498"/>
      <c r="B55" s="571"/>
      <c r="C55" s="485"/>
      <c r="D55" s="343">
        <v>43655</v>
      </c>
      <c r="E55" s="343">
        <v>43657</v>
      </c>
      <c r="F55" s="345" t="s">
        <v>106</v>
      </c>
      <c r="G55" s="344"/>
      <c r="H55" s="347" t="s">
        <v>34</v>
      </c>
      <c r="I55" s="75"/>
      <c r="J55" s="75"/>
      <c r="K55" s="75"/>
      <c r="L55" s="323"/>
      <c r="M55" s="39"/>
      <c r="N55" s="45"/>
      <c r="O55" s="315"/>
      <c r="P55" s="92"/>
    </row>
    <row r="56" spans="1:16" s="11" customFormat="1" ht="12.75" customHeight="1" x14ac:dyDescent="0.2">
      <c r="A56" s="498"/>
      <c r="B56" s="571"/>
      <c r="C56" s="485"/>
      <c r="D56" s="343">
        <v>43683</v>
      </c>
      <c r="E56" s="343">
        <v>43685</v>
      </c>
      <c r="F56" s="345" t="s">
        <v>526</v>
      </c>
      <c r="G56" s="344"/>
      <c r="H56" s="347" t="s">
        <v>34</v>
      </c>
      <c r="I56" s="75"/>
      <c r="J56" s="75"/>
      <c r="K56" s="75"/>
      <c r="L56" s="322"/>
      <c r="M56" s="342"/>
      <c r="N56" s="45"/>
      <c r="O56" s="315"/>
      <c r="P56" s="92"/>
    </row>
    <row r="57" spans="1:16" s="11" customFormat="1" ht="12.75" customHeight="1" x14ac:dyDescent="0.2">
      <c r="A57" s="498"/>
      <c r="B57" s="571"/>
      <c r="C57" s="485"/>
      <c r="D57" s="343">
        <v>43697</v>
      </c>
      <c r="E57" s="343">
        <v>43699</v>
      </c>
      <c r="F57" s="345" t="s">
        <v>144</v>
      </c>
      <c r="G57" s="344"/>
      <c r="H57" s="347" t="s">
        <v>34</v>
      </c>
      <c r="I57" s="75"/>
      <c r="J57" s="75"/>
      <c r="K57" s="75"/>
      <c r="L57" s="322"/>
      <c r="M57" s="342"/>
      <c r="N57" s="45"/>
      <c r="O57" s="315"/>
      <c r="P57" s="92"/>
    </row>
    <row r="58" spans="1:16" s="11" customFormat="1" ht="12.75" customHeight="1" x14ac:dyDescent="0.2">
      <c r="A58" s="498"/>
      <c r="B58" s="571"/>
      <c r="C58" s="485"/>
      <c r="D58" s="343">
        <v>43703</v>
      </c>
      <c r="E58" s="343">
        <v>43707</v>
      </c>
      <c r="F58" s="345" t="s">
        <v>527</v>
      </c>
      <c r="G58" s="344"/>
      <c r="H58" s="347" t="s">
        <v>34</v>
      </c>
      <c r="I58" s="75"/>
      <c r="J58" s="75"/>
      <c r="K58" s="75"/>
      <c r="L58" s="322"/>
      <c r="M58" s="342"/>
      <c r="N58" s="45"/>
      <c r="O58" s="315"/>
      <c r="P58" s="92"/>
    </row>
    <row r="59" spans="1:16" s="11" customFormat="1" ht="12.75" customHeight="1" x14ac:dyDescent="0.2">
      <c r="A59" s="498"/>
      <c r="B59" s="571"/>
      <c r="C59" s="485"/>
      <c r="D59" s="343">
        <v>43711</v>
      </c>
      <c r="E59" s="343">
        <v>43713</v>
      </c>
      <c r="F59" s="345" t="s">
        <v>484</v>
      </c>
      <c r="G59" s="344"/>
      <c r="H59" s="347" t="s">
        <v>34</v>
      </c>
      <c r="I59" s="75"/>
      <c r="J59" s="75"/>
      <c r="K59" s="75"/>
      <c r="L59" s="322"/>
      <c r="M59" s="342"/>
      <c r="N59" s="45"/>
      <c r="O59" s="315"/>
      <c r="P59" s="92"/>
    </row>
    <row r="60" spans="1:16" s="11" customFormat="1" ht="12.75" customHeight="1" x14ac:dyDescent="0.2">
      <c r="A60" s="498"/>
      <c r="B60" s="571"/>
      <c r="C60" s="485"/>
      <c r="D60" s="343">
        <v>43725</v>
      </c>
      <c r="E60" s="343">
        <v>43727</v>
      </c>
      <c r="F60" s="345" t="s">
        <v>472</v>
      </c>
      <c r="G60" s="344"/>
      <c r="H60" s="347" t="s">
        <v>34</v>
      </c>
      <c r="I60" s="75"/>
      <c r="J60" s="75"/>
      <c r="K60" s="75"/>
      <c r="L60" s="322"/>
      <c r="M60" s="342"/>
      <c r="N60" s="45"/>
      <c r="O60" s="315"/>
      <c r="P60" s="92"/>
    </row>
    <row r="61" spans="1:16" s="11" customFormat="1" ht="12.75" customHeight="1" x14ac:dyDescent="0.2">
      <c r="A61" s="498"/>
      <c r="B61" s="571"/>
      <c r="C61" s="485"/>
      <c r="D61" s="343">
        <v>43731</v>
      </c>
      <c r="E61" s="343">
        <v>43735</v>
      </c>
      <c r="F61" s="345" t="s">
        <v>319</v>
      </c>
      <c r="G61" s="344"/>
      <c r="H61" s="347" t="s">
        <v>34</v>
      </c>
      <c r="I61" s="75"/>
      <c r="J61" s="75"/>
      <c r="K61" s="75"/>
      <c r="L61" s="322"/>
      <c r="M61" s="342"/>
      <c r="N61" s="45"/>
      <c r="O61" s="315"/>
      <c r="P61" s="92"/>
    </row>
    <row r="62" spans="1:16" s="11" customFormat="1" ht="12.75" customHeight="1" x14ac:dyDescent="0.2">
      <c r="A62" s="498"/>
      <c r="B62" s="571"/>
      <c r="C62" s="485"/>
      <c r="D62" s="343">
        <v>43739</v>
      </c>
      <c r="E62" s="343">
        <v>43741</v>
      </c>
      <c r="F62" s="345" t="s">
        <v>317</v>
      </c>
      <c r="G62" s="344"/>
      <c r="H62" s="347" t="s">
        <v>34</v>
      </c>
      <c r="I62" s="75"/>
      <c r="J62" s="75"/>
      <c r="K62" s="75"/>
      <c r="L62" s="322"/>
      <c r="M62" s="342"/>
      <c r="N62" s="45"/>
      <c r="O62" s="315"/>
      <c r="P62" s="92"/>
    </row>
    <row r="63" spans="1:16" s="11" customFormat="1" ht="12.75" customHeight="1" x14ac:dyDescent="0.2">
      <c r="A63" s="498"/>
      <c r="B63" s="571"/>
      <c r="C63" s="485"/>
      <c r="D63" s="343">
        <v>43753</v>
      </c>
      <c r="E63" s="343">
        <v>43755</v>
      </c>
      <c r="F63" s="345" t="s">
        <v>397</v>
      </c>
      <c r="G63" s="344"/>
      <c r="H63" s="347" t="s">
        <v>34</v>
      </c>
      <c r="I63" s="75"/>
      <c r="J63" s="75"/>
      <c r="K63" s="75"/>
      <c r="L63" s="322"/>
      <c r="M63" s="342"/>
      <c r="N63" s="45"/>
      <c r="O63" s="315"/>
      <c r="P63" s="92"/>
    </row>
    <row r="64" spans="1:16" s="11" customFormat="1" ht="12.75" customHeight="1" x14ac:dyDescent="0.2">
      <c r="A64" s="498"/>
      <c r="B64" s="571"/>
      <c r="C64" s="485"/>
      <c r="D64" s="343">
        <v>43759</v>
      </c>
      <c r="E64" s="343">
        <v>43763</v>
      </c>
      <c r="F64" s="345" t="s">
        <v>489</v>
      </c>
      <c r="G64" s="344"/>
      <c r="H64" s="347" t="s">
        <v>34</v>
      </c>
      <c r="I64" s="75"/>
      <c r="J64" s="75"/>
      <c r="K64" s="75"/>
      <c r="L64" s="322"/>
      <c r="M64" s="342"/>
      <c r="N64" s="45"/>
      <c r="O64" s="315"/>
      <c r="P64" s="92"/>
    </row>
    <row r="65" spans="1:17" s="11" customFormat="1" ht="12.75" customHeight="1" x14ac:dyDescent="0.2">
      <c r="A65" s="498"/>
      <c r="B65" s="571"/>
      <c r="C65" s="485"/>
      <c r="D65" s="343">
        <v>43773</v>
      </c>
      <c r="E65" s="343">
        <v>43777</v>
      </c>
      <c r="F65" s="345" t="s">
        <v>528</v>
      </c>
      <c r="G65" s="344"/>
      <c r="H65" s="347" t="s">
        <v>34</v>
      </c>
      <c r="I65" s="75"/>
      <c r="J65" s="75"/>
      <c r="K65" s="75"/>
      <c r="L65" s="322"/>
      <c r="M65" s="342"/>
      <c r="N65" s="45"/>
      <c r="O65" s="315"/>
      <c r="P65" s="92"/>
    </row>
    <row r="66" spans="1:17" s="11" customFormat="1" ht="12.75" customHeight="1" x14ac:dyDescent="0.2">
      <c r="A66" s="498"/>
      <c r="B66" s="571"/>
      <c r="C66" s="485"/>
      <c r="D66" s="343">
        <v>43781</v>
      </c>
      <c r="E66" s="343">
        <v>43783</v>
      </c>
      <c r="F66" s="345" t="s">
        <v>315</v>
      </c>
      <c r="G66" s="344"/>
      <c r="H66" s="347" t="s">
        <v>34</v>
      </c>
      <c r="I66" s="75"/>
      <c r="J66" s="75"/>
      <c r="K66" s="75"/>
      <c r="L66" s="322"/>
      <c r="M66" s="342"/>
      <c r="N66" s="45"/>
      <c r="O66" s="315"/>
      <c r="P66" s="92"/>
    </row>
    <row r="67" spans="1:17" s="11" customFormat="1" ht="12.75" customHeight="1" x14ac:dyDescent="0.2">
      <c r="A67" s="498"/>
      <c r="B67" s="571"/>
      <c r="C67" s="485"/>
      <c r="D67" s="346">
        <v>43787</v>
      </c>
      <c r="E67" s="343">
        <v>43791</v>
      </c>
      <c r="F67" s="345" t="s">
        <v>318</v>
      </c>
      <c r="G67" s="344"/>
      <c r="H67" s="347" t="s">
        <v>34</v>
      </c>
      <c r="I67" s="75"/>
      <c r="J67" s="75"/>
      <c r="K67" s="75"/>
      <c r="L67" s="322"/>
      <c r="M67" s="342"/>
      <c r="N67" s="45"/>
      <c r="O67" s="315"/>
      <c r="P67" s="92"/>
    </row>
    <row r="68" spans="1:17" s="11" customFormat="1" ht="18" x14ac:dyDescent="0.2">
      <c r="A68" s="498"/>
      <c r="B68" s="571"/>
      <c r="C68" s="485"/>
      <c r="D68" s="343">
        <v>43794</v>
      </c>
      <c r="E68" s="343">
        <v>43798</v>
      </c>
      <c r="F68" s="345" t="s">
        <v>529</v>
      </c>
      <c r="G68" s="344"/>
      <c r="H68" s="347" t="s">
        <v>34</v>
      </c>
      <c r="I68" s="75"/>
      <c r="J68" s="75"/>
      <c r="K68" s="75"/>
      <c r="L68" s="322"/>
      <c r="M68" s="323"/>
      <c r="N68" s="45"/>
      <c r="O68" s="315"/>
      <c r="P68" s="92"/>
    </row>
    <row r="69" spans="1:17" ht="15.75" x14ac:dyDescent="0.2">
      <c r="A69" s="401"/>
      <c r="B69" s="42"/>
      <c r="C69" s="42"/>
      <c r="D69" s="80"/>
      <c r="E69" s="105"/>
      <c r="F69" s="42"/>
      <c r="G69" s="19"/>
      <c r="H69" s="42"/>
      <c r="I69" s="503"/>
      <c r="J69" s="504"/>
      <c r="K69" s="505"/>
      <c r="L69" s="44"/>
      <c r="M69" s="42"/>
      <c r="N69" s="45"/>
      <c r="O69" s="315"/>
      <c r="P69" s="92"/>
      <c r="Q69" s="11"/>
    </row>
    <row r="70" spans="1:17" ht="12.75" customHeight="1" x14ac:dyDescent="0.2">
      <c r="A70" s="481" t="s">
        <v>16</v>
      </c>
      <c r="B70" s="484" t="s">
        <v>560</v>
      </c>
      <c r="C70" s="487" t="s">
        <v>110</v>
      </c>
      <c r="D70" s="22">
        <v>43498</v>
      </c>
      <c r="E70" s="22">
        <v>43498</v>
      </c>
      <c r="F70" s="39" t="s">
        <v>318</v>
      </c>
      <c r="G70" s="93" t="s">
        <v>34</v>
      </c>
      <c r="H70" s="39"/>
      <c r="I70" s="500">
        <v>29</v>
      </c>
      <c r="J70" s="501"/>
      <c r="K70" s="502"/>
      <c r="L70" s="44"/>
      <c r="M70" s="42"/>
      <c r="N70" s="45"/>
      <c r="O70" s="315"/>
    </row>
    <row r="71" spans="1:17" ht="12.75" customHeight="1" x14ac:dyDescent="0.2">
      <c r="A71" s="482"/>
      <c r="B71" s="485"/>
      <c r="C71" s="488"/>
      <c r="D71" s="22"/>
      <c r="E71" s="22"/>
      <c r="F71" s="39"/>
      <c r="G71" s="93"/>
      <c r="H71" s="39"/>
      <c r="I71" s="373"/>
      <c r="J71" s="374"/>
      <c r="K71" s="378"/>
      <c r="L71" s="44"/>
      <c r="M71" s="42"/>
      <c r="N71" s="45"/>
      <c r="O71" s="315"/>
    </row>
    <row r="72" spans="1:17" ht="12.75" customHeight="1" x14ac:dyDescent="0.2">
      <c r="A72" s="482"/>
      <c r="B72" s="485"/>
      <c r="C72" s="488"/>
      <c r="D72" s="324" t="s">
        <v>481</v>
      </c>
      <c r="E72" s="13">
        <v>43536</v>
      </c>
      <c r="F72" s="10" t="s">
        <v>482</v>
      </c>
      <c r="G72" s="294" t="s">
        <v>34</v>
      </c>
      <c r="H72" s="10"/>
      <c r="I72" s="506">
        <v>23</v>
      </c>
      <c r="J72" s="507"/>
      <c r="K72" s="508"/>
      <c r="L72" s="44"/>
      <c r="M72" s="42"/>
      <c r="N72" s="45"/>
      <c r="O72" s="315"/>
    </row>
    <row r="73" spans="1:17" ht="12.75" customHeight="1" x14ac:dyDescent="0.2">
      <c r="A73" s="482"/>
      <c r="B73" s="485"/>
      <c r="C73" s="488"/>
      <c r="D73" s="324"/>
      <c r="E73" s="13"/>
      <c r="F73" s="10"/>
      <c r="G73" s="385"/>
      <c r="H73" s="10"/>
      <c r="I73" s="370"/>
      <c r="J73" s="371"/>
      <c r="K73" s="372"/>
      <c r="L73" s="44"/>
      <c r="M73" s="42"/>
      <c r="N73" s="45"/>
      <c r="O73" s="315"/>
    </row>
    <row r="74" spans="1:17" ht="12.75" customHeight="1" x14ac:dyDescent="0.2">
      <c r="A74" s="482"/>
      <c r="B74" s="485"/>
      <c r="C74" s="488"/>
      <c r="D74" s="28">
        <v>43529</v>
      </c>
      <c r="E74" s="74">
        <v>43529</v>
      </c>
      <c r="F74" s="53" t="s">
        <v>144</v>
      </c>
      <c r="G74" s="291" t="s">
        <v>34</v>
      </c>
      <c r="H74" s="53"/>
      <c r="I74" s="500">
        <v>62</v>
      </c>
      <c r="J74" s="501"/>
      <c r="K74" s="502"/>
      <c r="L74" s="75"/>
      <c r="M74" s="75"/>
      <c r="N74" s="45"/>
      <c r="O74" s="315"/>
    </row>
    <row r="75" spans="1:17" ht="12.75" customHeight="1" x14ac:dyDescent="0.2">
      <c r="A75" s="482"/>
      <c r="B75" s="485"/>
      <c r="C75" s="488"/>
      <c r="D75" s="28">
        <v>43551</v>
      </c>
      <c r="E75" s="74">
        <v>43551</v>
      </c>
      <c r="F75" s="53" t="s">
        <v>480</v>
      </c>
      <c r="G75" s="291" t="s">
        <v>34</v>
      </c>
      <c r="H75" s="53"/>
      <c r="I75" s="500">
        <v>30</v>
      </c>
      <c r="J75" s="501"/>
      <c r="K75" s="502"/>
      <c r="L75" s="75"/>
      <c r="M75" s="75"/>
      <c r="N75" s="45"/>
      <c r="O75" s="315"/>
    </row>
    <row r="76" spans="1:17" ht="12.75" customHeight="1" x14ac:dyDescent="0.2">
      <c r="A76" s="482"/>
      <c r="B76" s="485"/>
      <c r="C76" s="488"/>
      <c r="D76" s="28">
        <v>43549</v>
      </c>
      <c r="E76" s="74">
        <v>43549</v>
      </c>
      <c r="F76" s="53" t="s">
        <v>461</v>
      </c>
      <c r="G76" s="291" t="s">
        <v>34</v>
      </c>
      <c r="H76" s="53"/>
      <c r="I76" s="500">
        <v>36</v>
      </c>
      <c r="J76" s="501"/>
      <c r="K76" s="502"/>
      <c r="L76" s="75"/>
      <c r="M76" s="75"/>
      <c r="N76" s="45"/>
      <c r="O76" s="315"/>
    </row>
    <row r="77" spans="1:17" ht="12.75" customHeight="1" x14ac:dyDescent="0.2">
      <c r="A77" s="482"/>
      <c r="B77" s="485"/>
      <c r="C77" s="488"/>
      <c r="D77" s="28" t="s">
        <v>612</v>
      </c>
      <c r="E77" s="74" t="s">
        <v>612</v>
      </c>
      <c r="F77" s="53" t="s">
        <v>611</v>
      </c>
      <c r="G77" s="387"/>
      <c r="H77" s="456"/>
      <c r="I77" s="373"/>
      <c r="J77" s="374"/>
      <c r="K77" s="378"/>
      <c r="L77" s="75"/>
      <c r="M77" s="75"/>
      <c r="N77" s="45"/>
      <c r="O77" s="315"/>
    </row>
    <row r="78" spans="1:17" ht="12.75" customHeight="1" x14ac:dyDescent="0.2">
      <c r="A78" s="482"/>
      <c r="B78" s="485"/>
      <c r="C78" s="488"/>
      <c r="D78" s="28" t="s">
        <v>540</v>
      </c>
      <c r="E78" s="74" t="s">
        <v>540</v>
      </c>
      <c r="F78" s="53" t="s">
        <v>106</v>
      </c>
      <c r="G78" s="387"/>
      <c r="H78" s="456" t="s">
        <v>34</v>
      </c>
      <c r="I78" s="373"/>
      <c r="J78" s="374"/>
      <c r="K78" s="378"/>
      <c r="L78" s="75"/>
      <c r="M78" s="75"/>
      <c r="N78" s="45"/>
      <c r="O78" s="315"/>
    </row>
    <row r="79" spans="1:17" ht="12.75" customHeight="1" x14ac:dyDescent="0.2">
      <c r="A79" s="482"/>
      <c r="B79" s="485"/>
      <c r="C79" s="488"/>
      <c r="D79" s="28" t="s">
        <v>542</v>
      </c>
      <c r="E79" s="74" t="s">
        <v>617</v>
      </c>
      <c r="F79" s="53" t="s">
        <v>618</v>
      </c>
      <c r="G79" s="387"/>
      <c r="H79" s="456" t="s">
        <v>34</v>
      </c>
      <c r="I79" s="373"/>
      <c r="J79" s="374"/>
      <c r="K79" s="378"/>
      <c r="L79" s="75"/>
      <c r="M79" s="75"/>
      <c r="N79" s="45"/>
      <c r="O79" s="315"/>
    </row>
    <row r="80" spans="1:17" ht="12.75" customHeight="1" x14ac:dyDescent="0.2">
      <c r="A80" s="482"/>
      <c r="B80" s="485"/>
      <c r="C80" s="488"/>
      <c r="D80" s="28" t="s">
        <v>542</v>
      </c>
      <c r="E80" s="74" t="s">
        <v>617</v>
      </c>
      <c r="F80" s="53" t="s">
        <v>362</v>
      </c>
      <c r="G80" s="387"/>
      <c r="H80" s="456" t="s">
        <v>34</v>
      </c>
      <c r="I80" s="373"/>
      <c r="J80" s="374"/>
      <c r="K80" s="378"/>
      <c r="L80" s="75"/>
      <c r="M80" s="75"/>
      <c r="N80" s="45"/>
      <c r="O80" s="315"/>
    </row>
    <row r="81" spans="1:17" ht="12.75" customHeight="1" x14ac:dyDescent="0.2">
      <c r="A81" s="482"/>
      <c r="B81" s="485"/>
      <c r="C81" s="488"/>
      <c r="D81" s="28"/>
      <c r="E81" s="74"/>
      <c r="F81" s="53"/>
      <c r="G81" s="387"/>
      <c r="H81" s="53"/>
      <c r="I81" s="373"/>
      <c r="J81" s="374"/>
      <c r="K81" s="378"/>
      <c r="L81" s="75"/>
      <c r="M81" s="75"/>
      <c r="N81" s="45"/>
      <c r="O81" s="315"/>
    </row>
    <row r="82" spans="1:17" ht="12.75" customHeight="1" x14ac:dyDescent="0.2">
      <c r="A82" s="482"/>
      <c r="B82" s="485"/>
      <c r="C82" s="488"/>
      <c r="D82" s="28"/>
      <c r="E82" s="74"/>
      <c r="F82" s="53"/>
      <c r="G82" s="387"/>
      <c r="H82" s="53"/>
      <c r="I82" s="373"/>
      <c r="J82" s="374"/>
      <c r="K82" s="378"/>
      <c r="L82" s="75"/>
      <c r="M82" s="75"/>
      <c r="N82" s="45"/>
      <c r="O82" s="315"/>
    </row>
    <row r="83" spans="1:17" ht="12.75" customHeight="1" x14ac:dyDescent="0.2">
      <c r="A83" s="482"/>
      <c r="B83" s="485"/>
      <c r="C83" s="488"/>
      <c r="D83" s="28"/>
      <c r="E83" s="74"/>
      <c r="F83" s="53"/>
      <c r="G83" s="387"/>
      <c r="H83" s="53"/>
      <c r="I83" s="373"/>
      <c r="J83" s="374"/>
      <c r="K83" s="378"/>
      <c r="L83" s="75"/>
      <c r="M83" s="75"/>
      <c r="N83" s="45"/>
      <c r="O83" s="315"/>
    </row>
    <row r="84" spans="1:17" ht="12.75" customHeight="1" x14ac:dyDescent="0.2">
      <c r="A84" s="482"/>
      <c r="B84" s="485"/>
      <c r="C84" s="488"/>
      <c r="D84" s="28"/>
      <c r="E84" s="74"/>
      <c r="F84" s="53"/>
      <c r="G84" s="387"/>
      <c r="H84" s="53"/>
      <c r="I84" s="373"/>
      <c r="J84" s="374"/>
      <c r="K84" s="378"/>
      <c r="L84" s="75"/>
      <c r="M84" s="75"/>
      <c r="N84" s="45"/>
      <c r="O84" s="315"/>
    </row>
    <row r="85" spans="1:17" ht="12.75" customHeight="1" x14ac:dyDescent="0.2">
      <c r="A85" s="482"/>
      <c r="B85" s="485"/>
      <c r="C85" s="488"/>
      <c r="D85" s="28"/>
      <c r="E85" s="74"/>
      <c r="F85" s="53"/>
      <c r="G85" s="387"/>
      <c r="H85" s="53"/>
      <c r="I85" s="373"/>
      <c r="J85" s="374"/>
      <c r="K85" s="378"/>
      <c r="L85" s="75"/>
      <c r="M85" s="75"/>
      <c r="N85" s="45"/>
      <c r="O85" s="315"/>
    </row>
    <row r="86" spans="1:17" ht="12.75" customHeight="1" x14ac:dyDescent="0.2">
      <c r="A86" s="482"/>
      <c r="B86" s="485"/>
      <c r="C86" s="488"/>
      <c r="D86" s="28"/>
      <c r="E86" s="74"/>
      <c r="F86" s="53"/>
      <c r="G86" s="387"/>
      <c r="H86" s="53"/>
      <c r="I86" s="373"/>
      <c r="J86" s="374"/>
      <c r="K86" s="378"/>
      <c r="L86" s="75"/>
      <c r="M86" s="75"/>
      <c r="N86" s="45"/>
      <c r="O86" s="315"/>
    </row>
    <row r="87" spans="1:17" ht="12.75" customHeight="1" x14ac:dyDescent="0.2">
      <c r="A87" s="482"/>
      <c r="B87" s="485"/>
      <c r="C87" s="488"/>
      <c r="D87" s="28"/>
      <c r="E87" s="74"/>
      <c r="F87" s="53"/>
      <c r="G87" s="387"/>
      <c r="H87" s="53"/>
      <c r="I87" s="373"/>
      <c r="J87" s="374"/>
      <c r="K87" s="378"/>
      <c r="L87" s="75"/>
      <c r="M87" s="75"/>
      <c r="N87" s="45"/>
      <c r="O87" s="315"/>
    </row>
    <row r="88" spans="1:17" ht="12.75" customHeight="1" x14ac:dyDescent="0.2">
      <c r="A88" s="483"/>
      <c r="B88" s="486"/>
      <c r="C88" s="489"/>
      <c r="D88" s="28"/>
      <c r="E88" s="74"/>
      <c r="F88" s="53"/>
      <c r="G88" s="387"/>
      <c r="H88" s="53"/>
      <c r="I88" s="373"/>
      <c r="J88" s="374"/>
      <c r="K88" s="378"/>
      <c r="L88" s="75"/>
      <c r="M88" s="75"/>
      <c r="N88" s="45"/>
      <c r="O88" s="315"/>
    </row>
    <row r="89" spans="1:17" ht="4.5" customHeight="1" x14ac:dyDescent="0.2">
      <c r="A89" s="402"/>
      <c r="B89" s="24"/>
      <c r="C89" s="42"/>
      <c r="D89" s="71"/>
      <c r="E89" s="71"/>
      <c r="F89" s="42"/>
      <c r="G89" s="72"/>
      <c r="H89" s="72"/>
      <c r="I89" s="503"/>
      <c r="J89" s="504"/>
      <c r="K89" s="505"/>
      <c r="L89" s="44"/>
      <c r="M89" s="42"/>
      <c r="N89" s="45"/>
      <c r="O89" s="315"/>
      <c r="P89" s="92"/>
    </row>
    <row r="90" spans="1:17" x14ac:dyDescent="0.2">
      <c r="A90" s="497" t="s">
        <v>17</v>
      </c>
      <c r="B90" s="487" t="s">
        <v>124</v>
      </c>
      <c r="C90" s="487" t="s">
        <v>110</v>
      </c>
      <c r="D90" s="13">
        <v>43497</v>
      </c>
      <c r="E90" s="13">
        <v>43497</v>
      </c>
      <c r="F90" s="10" t="s">
        <v>318</v>
      </c>
      <c r="G90" s="300" t="s">
        <v>34</v>
      </c>
      <c r="H90" s="53"/>
      <c r="I90" s="500">
        <v>26</v>
      </c>
      <c r="J90" s="501"/>
      <c r="K90" s="501"/>
      <c r="L90" s="501"/>
      <c r="M90" s="502"/>
      <c r="N90" s="45"/>
      <c r="O90" s="315"/>
      <c r="P90" s="92"/>
      <c r="Q90" s="11"/>
    </row>
    <row r="91" spans="1:17" x14ac:dyDescent="0.2">
      <c r="A91" s="498"/>
      <c r="B91" s="488"/>
      <c r="C91" s="488"/>
      <c r="D91" s="13">
        <v>43498</v>
      </c>
      <c r="E91" s="13">
        <v>43498</v>
      </c>
      <c r="F91" s="53" t="s">
        <v>402</v>
      </c>
      <c r="G91" s="301" t="s">
        <v>34</v>
      </c>
      <c r="H91" s="332"/>
      <c r="I91" s="500">
        <v>15</v>
      </c>
      <c r="J91" s="501"/>
      <c r="K91" s="501"/>
      <c r="L91" s="321"/>
      <c r="M91" s="333"/>
      <c r="N91" s="45"/>
      <c r="O91" s="315"/>
      <c r="P91" s="92"/>
      <c r="Q91" s="11"/>
    </row>
    <row r="92" spans="1:17" x14ac:dyDescent="0.2">
      <c r="A92" s="498"/>
      <c r="B92" s="488"/>
      <c r="C92" s="488"/>
      <c r="D92" s="325">
        <v>43591</v>
      </c>
      <c r="E92" s="331">
        <v>43591</v>
      </c>
      <c r="F92" s="332" t="s">
        <v>87</v>
      </c>
      <c r="G92" s="307" t="s">
        <v>34</v>
      </c>
      <c r="H92" s="332"/>
      <c r="I92" s="500">
        <v>35</v>
      </c>
      <c r="J92" s="501"/>
      <c r="K92" s="501"/>
      <c r="L92" s="321"/>
      <c r="M92" s="333"/>
      <c r="N92" s="45"/>
      <c r="O92" s="315"/>
      <c r="P92" s="92"/>
      <c r="Q92" s="11"/>
    </row>
    <row r="93" spans="1:17" x14ac:dyDescent="0.2">
      <c r="A93" s="498"/>
      <c r="B93" s="488"/>
      <c r="C93" s="488"/>
      <c r="D93" s="74">
        <v>43592</v>
      </c>
      <c r="E93" s="74">
        <v>43592</v>
      </c>
      <c r="F93" s="53" t="s">
        <v>483</v>
      </c>
      <c r="G93" s="298" t="s">
        <v>34</v>
      </c>
      <c r="H93" s="53"/>
      <c r="I93" s="500">
        <v>15</v>
      </c>
      <c r="J93" s="501"/>
      <c r="K93" s="501"/>
      <c r="L93" s="308"/>
      <c r="M93" s="309"/>
      <c r="N93" s="45"/>
      <c r="O93" s="315"/>
      <c r="P93" s="92"/>
      <c r="Q93" s="11"/>
    </row>
    <row r="94" spans="1:17" ht="15.75" x14ac:dyDescent="0.2">
      <c r="A94" s="498"/>
      <c r="B94" s="488"/>
      <c r="C94" s="488"/>
      <c r="D94" s="37">
        <v>43595</v>
      </c>
      <c r="E94" s="37">
        <v>43595</v>
      </c>
      <c r="F94" s="39" t="s">
        <v>484</v>
      </c>
      <c r="G94" s="93" t="s">
        <v>34</v>
      </c>
      <c r="H94" s="58"/>
      <c r="I94" s="509">
        <v>32</v>
      </c>
      <c r="J94" s="510"/>
      <c r="K94" s="510"/>
      <c r="L94" s="510"/>
      <c r="M94" s="511"/>
      <c r="N94" s="45"/>
      <c r="O94" s="315"/>
      <c r="P94" s="92"/>
      <c r="Q94" s="11"/>
    </row>
    <row r="95" spans="1:17" ht="15.75" x14ac:dyDescent="0.2">
      <c r="A95" s="498"/>
      <c r="B95" s="488"/>
      <c r="C95" s="488"/>
      <c r="D95" s="37">
        <v>43598</v>
      </c>
      <c r="E95" s="37">
        <v>43598</v>
      </c>
      <c r="F95" s="39" t="s">
        <v>385</v>
      </c>
      <c r="G95" s="93" t="s">
        <v>34</v>
      </c>
      <c r="H95" s="58"/>
      <c r="I95" s="509"/>
      <c r="J95" s="510"/>
      <c r="K95" s="510"/>
      <c r="L95" s="510"/>
      <c r="M95" s="511"/>
      <c r="N95" s="45"/>
      <c r="O95" s="315"/>
      <c r="P95" s="92"/>
      <c r="Q95" s="11"/>
    </row>
    <row r="96" spans="1:17" ht="15.75" x14ac:dyDescent="0.2">
      <c r="A96" s="498"/>
      <c r="B96" s="488"/>
      <c r="C96" s="488"/>
      <c r="D96" s="37">
        <v>43605</v>
      </c>
      <c r="E96" s="37">
        <v>43605</v>
      </c>
      <c r="F96" s="39" t="s">
        <v>390</v>
      </c>
      <c r="G96" s="57" t="s">
        <v>34</v>
      </c>
      <c r="H96" s="1"/>
      <c r="I96" s="509"/>
      <c r="J96" s="510"/>
      <c r="K96" s="510"/>
      <c r="L96" s="510"/>
      <c r="M96" s="511"/>
      <c r="N96" s="45"/>
      <c r="O96" s="315"/>
      <c r="P96" s="92"/>
      <c r="Q96" s="11"/>
    </row>
    <row r="97" spans="1:17" ht="15.75" x14ac:dyDescent="0.2">
      <c r="A97" s="498"/>
      <c r="B97" s="488"/>
      <c r="C97" s="488"/>
      <c r="D97" s="37">
        <v>43619</v>
      </c>
      <c r="E97" s="37">
        <v>43619</v>
      </c>
      <c r="F97" s="53" t="s">
        <v>351</v>
      </c>
      <c r="G97" s="57" t="s">
        <v>34</v>
      </c>
      <c r="H97" s="1"/>
      <c r="I97" s="509"/>
      <c r="J97" s="510"/>
      <c r="K97" s="510"/>
      <c r="L97" s="306"/>
      <c r="M97" s="302"/>
      <c r="N97" s="45"/>
      <c r="O97" s="315"/>
      <c r="P97" s="92"/>
      <c r="Q97" s="11"/>
    </row>
    <row r="98" spans="1:17" ht="15.75" x14ac:dyDescent="0.2">
      <c r="A98" s="498"/>
      <c r="B98" s="488"/>
      <c r="C98" s="488"/>
      <c r="D98" s="74">
        <v>43626</v>
      </c>
      <c r="E98" s="74">
        <v>43626</v>
      </c>
      <c r="F98" s="53" t="s">
        <v>485</v>
      </c>
      <c r="G98" s="76" t="s">
        <v>34</v>
      </c>
      <c r="H98" s="326"/>
      <c r="I98" s="500"/>
      <c r="J98" s="501"/>
      <c r="K98" s="501"/>
      <c r="L98" s="501"/>
      <c r="M98" s="502"/>
      <c r="N98" s="45"/>
      <c r="O98" s="315"/>
      <c r="P98" s="92"/>
      <c r="Q98" s="11"/>
    </row>
    <row r="99" spans="1:17" ht="16.5" customHeight="1" x14ac:dyDescent="0.2">
      <c r="A99" s="498"/>
      <c r="B99" s="488"/>
      <c r="C99" s="488"/>
      <c r="D99" s="74">
        <v>43634</v>
      </c>
      <c r="E99" s="74">
        <v>43634</v>
      </c>
      <c r="F99" s="53" t="s">
        <v>479</v>
      </c>
      <c r="G99" s="76" t="s">
        <v>34</v>
      </c>
      <c r="H99" s="326"/>
      <c r="I99" s="500"/>
      <c r="J99" s="501"/>
      <c r="K99" s="502"/>
      <c r="L99" s="75"/>
      <c r="M99" s="53"/>
      <c r="N99" s="45"/>
      <c r="O99" s="315"/>
      <c r="P99" s="92"/>
      <c r="Q99" s="11"/>
    </row>
    <row r="100" spans="1:17" ht="20.25" customHeight="1" x14ac:dyDescent="0.2">
      <c r="A100" s="498"/>
      <c r="B100" s="488"/>
      <c r="C100" s="488"/>
      <c r="D100" s="74">
        <v>43641</v>
      </c>
      <c r="E100" s="74">
        <v>43641</v>
      </c>
      <c r="F100" s="53" t="s">
        <v>145</v>
      </c>
      <c r="G100" s="76" t="s">
        <v>34</v>
      </c>
      <c r="H100" s="326"/>
      <c r="I100" s="500"/>
      <c r="J100" s="501"/>
      <c r="K100" s="502"/>
      <c r="L100" s="75"/>
      <c r="M100" s="75"/>
      <c r="N100" s="45"/>
      <c r="O100" s="315"/>
      <c r="P100" s="92"/>
      <c r="Q100" s="11"/>
    </row>
    <row r="101" spans="1:17" ht="27" customHeight="1" x14ac:dyDescent="0.2">
      <c r="A101" s="498"/>
      <c r="B101" s="488"/>
      <c r="C101" s="488"/>
      <c r="D101" s="74">
        <v>43676</v>
      </c>
      <c r="E101" s="74">
        <v>43676</v>
      </c>
      <c r="F101" s="53" t="s">
        <v>397</v>
      </c>
      <c r="G101" s="76"/>
      <c r="H101" s="326" t="s">
        <v>34</v>
      </c>
      <c r="I101" s="500"/>
      <c r="J101" s="501"/>
      <c r="K101" s="502"/>
      <c r="L101" s="75"/>
      <c r="M101" s="75"/>
      <c r="N101" s="45"/>
      <c r="O101" s="315"/>
      <c r="P101" s="92"/>
      <c r="Q101" s="11"/>
    </row>
    <row r="102" spans="1:17" s="38" customFormat="1" ht="19.5" customHeight="1" x14ac:dyDescent="0.2">
      <c r="A102" s="498"/>
      <c r="B102" s="488"/>
      <c r="C102" s="488"/>
      <c r="D102" s="74">
        <v>43683</v>
      </c>
      <c r="E102" s="74">
        <v>43683</v>
      </c>
      <c r="F102" s="53" t="s">
        <v>616</v>
      </c>
      <c r="G102" s="76"/>
      <c r="H102" s="326" t="s">
        <v>34</v>
      </c>
      <c r="I102" s="512"/>
      <c r="J102" s="513"/>
      <c r="K102" s="514"/>
      <c r="L102" s="77"/>
      <c r="M102" s="75"/>
      <c r="N102" s="45"/>
      <c r="O102" s="315"/>
      <c r="P102" s="320"/>
      <c r="Q102" s="7"/>
    </row>
    <row r="103" spans="1:17" s="38" customFormat="1" ht="19.5" customHeight="1" x14ac:dyDescent="0.2">
      <c r="A103" s="498"/>
      <c r="B103" s="488"/>
      <c r="C103" s="488"/>
      <c r="D103" s="74">
        <v>43697</v>
      </c>
      <c r="E103" s="74">
        <v>43697</v>
      </c>
      <c r="F103" s="53" t="s">
        <v>486</v>
      </c>
      <c r="G103" s="76"/>
      <c r="H103" s="326" t="s">
        <v>34</v>
      </c>
      <c r="I103" s="512"/>
      <c r="J103" s="513"/>
      <c r="K103" s="514"/>
      <c r="L103" s="77"/>
      <c r="M103" s="75"/>
      <c r="N103" s="45"/>
      <c r="O103" s="315"/>
      <c r="P103" s="320"/>
      <c r="Q103" s="7"/>
    </row>
    <row r="104" spans="1:17" s="38" customFormat="1" ht="19.5" customHeight="1" x14ac:dyDescent="0.2">
      <c r="A104" s="498"/>
      <c r="B104" s="488"/>
      <c r="C104" s="488"/>
      <c r="D104" s="74">
        <v>43711</v>
      </c>
      <c r="E104" s="74">
        <v>43711</v>
      </c>
      <c r="F104" s="53" t="s">
        <v>472</v>
      </c>
      <c r="G104" s="76"/>
      <c r="H104" s="326" t="s">
        <v>34</v>
      </c>
      <c r="I104" s="512"/>
      <c r="J104" s="513"/>
      <c r="K104" s="514"/>
      <c r="L104" s="77"/>
      <c r="M104" s="75"/>
      <c r="N104" s="45"/>
      <c r="O104" s="315"/>
      <c r="P104" s="320"/>
      <c r="Q104" s="7"/>
    </row>
    <row r="105" spans="1:17" s="38" customFormat="1" ht="19.5" customHeight="1" x14ac:dyDescent="0.2">
      <c r="A105" s="498"/>
      <c r="B105" s="488"/>
      <c r="C105" s="488"/>
      <c r="D105" s="74">
        <v>43725</v>
      </c>
      <c r="E105" s="74">
        <v>43725</v>
      </c>
      <c r="F105" s="53" t="s">
        <v>487</v>
      </c>
      <c r="G105" s="76"/>
      <c r="H105" s="326" t="s">
        <v>34</v>
      </c>
      <c r="I105" s="512"/>
      <c r="J105" s="513"/>
      <c r="K105" s="514"/>
      <c r="L105" s="77"/>
      <c r="M105" s="75"/>
      <c r="N105" s="45"/>
      <c r="O105" s="315"/>
      <c r="P105" s="320"/>
      <c r="Q105" s="7"/>
    </row>
    <row r="106" spans="1:17" s="38" customFormat="1" ht="19.5" customHeight="1" x14ac:dyDescent="0.2">
      <c r="A106" s="498"/>
      <c r="B106" s="488"/>
      <c r="C106" s="488"/>
      <c r="D106" s="74">
        <v>43739</v>
      </c>
      <c r="E106" s="74">
        <v>43739</v>
      </c>
      <c r="F106" s="53" t="s">
        <v>315</v>
      </c>
      <c r="G106" s="76"/>
      <c r="H106" s="326" t="s">
        <v>34</v>
      </c>
      <c r="I106" s="512"/>
      <c r="J106" s="513"/>
      <c r="K106" s="514"/>
      <c r="L106" s="77"/>
      <c r="M106" s="75"/>
      <c r="N106" s="45"/>
      <c r="O106" s="315"/>
      <c r="P106" s="320"/>
      <c r="Q106" s="7"/>
    </row>
    <row r="107" spans="1:17" s="38" customFormat="1" ht="19.5" customHeight="1" x14ac:dyDescent="0.2">
      <c r="A107" s="499"/>
      <c r="B107" s="489"/>
      <c r="C107" s="489"/>
      <c r="D107" s="120">
        <v>43753</v>
      </c>
      <c r="E107" s="120">
        <v>43753</v>
      </c>
      <c r="F107" s="206" t="s">
        <v>317</v>
      </c>
      <c r="G107" s="76"/>
      <c r="H107" s="326" t="s">
        <v>34</v>
      </c>
      <c r="I107" s="512"/>
      <c r="J107" s="513"/>
      <c r="K107" s="514"/>
      <c r="L107" s="77"/>
      <c r="M107" s="75"/>
      <c r="N107" s="45"/>
      <c r="O107" s="315"/>
      <c r="P107" s="320"/>
      <c r="Q107" s="7"/>
    </row>
    <row r="108" spans="1:17" s="38" customFormat="1" ht="7.5" customHeight="1" x14ac:dyDescent="0.2">
      <c r="A108" s="403"/>
      <c r="B108" s="54"/>
      <c r="C108" s="447"/>
      <c r="D108" s="448"/>
      <c r="E108" s="448"/>
      <c r="F108" s="447"/>
      <c r="G108" s="62"/>
      <c r="H108" s="62"/>
      <c r="I108" s="542"/>
      <c r="J108" s="543"/>
      <c r="K108" s="544"/>
      <c r="L108" s="63"/>
      <c r="M108" s="56"/>
      <c r="N108" s="45"/>
      <c r="O108" s="315"/>
      <c r="P108" s="320"/>
      <c r="Q108" s="7"/>
    </row>
    <row r="109" spans="1:17" s="38" customFormat="1" ht="51" customHeight="1" x14ac:dyDescent="0.2">
      <c r="A109" s="497" t="s">
        <v>173</v>
      </c>
      <c r="B109" s="484" t="s">
        <v>129</v>
      </c>
      <c r="C109" s="484" t="s">
        <v>216</v>
      </c>
      <c r="D109" s="37"/>
      <c r="E109" s="37"/>
      <c r="F109" s="39"/>
      <c r="G109" s="1"/>
      <c r="H109" s="1"/>
      <c r="I109" s="515"/>
      <c r="J109" s="516"/>
      <c r="K109" s="516"/>
      <c r="L109" s="516"/>
      <c r="M109" s="517"/>
      <c r="N109" s="45"/>
      <c r="O109" s="315"/>
      <c r="P109" s="320"/>
      <c r="Q109" s="7"/>
    </row>
    <row r="110" spans="1:17" s="38" customFormat="1" ht="15.75" x14ac:dyDescent="0.2">
      <c r="A110" s="498"/>
      <c r="B110" s="485"/>
      <c r="C110" s="485"/>
      <c r="D110" s="37"/>
      <c r="E110" s="37"/>
      <c r="F110" s="39"/>
      <c r="G110" s="1"/>
      <c r="H110" s="1"/>
      <c r="I110" s="509"/>
      <c r="J110" s="510"/>
      <c r="K110" s="510"/>
      <c r="L110" s="510"/>
      <c r="M110" s="511"/>
      <c r="N110" s="45"/>
      <c r="O110" s="315"/>
      <c r="P110" s="320"/>
      <c r="Q110" s="7"/>
    </row>
    <row r="111" spans="1:17" s="38" customFormat="1" ht="25.5" customHeight="1" x14ac:dyDescent="0.2">
      <c r="A111" s="498"/>
      <c r="B111" s="485"/>
      <c r="C111" s="485"/>
      <c r="D111" s="37"/>
      <c r="E111" s="37"/>
      <c r="F111" s="39"/>
      <c r="G111" s="1"/>
      <c r="H111" s="1"/>
      <c r="I111" s="509"/>
      <c r="J111" s="510"/>
      <c r="K111" s="511"/>
      <c r="L111" s="41"/>
      <c r="M111" s="41"/>
      <c r="N111" s="45"/>
      <c r="O111" s="315"/>
      <c r="P111" s="320"/>
      <c r="Q111" s="7"/>
    </row>
    <row r="112" spans="1:17" s="38" customFormat="1" ht="15.75" x14ac:dyDescent="0.2">
      <c r="A112" s="498"/>
      <c r="B112" s="485"/>
      <c r="C112" s="485"/>
      <c r="D112" s="37"/>
      <c r="E112" s="37"/>
      <c r="F112" s="39"/>
      <c r="G112" s="1"/>
      <c r="H112" s="1"/>
      <c r="I112" s="509"/>
      <c r="J112" s="510"/>
      <c r="K112" s="511"/>
      <c r="L112" s="41"/>
      <c r="M112" s="41"/>
      <c r="N112" s="45"/>
      <c r="O112" s="315"/>
      <c r="P112" s="320"/>
      <c r="Q112" s="7"/>
    </row>
    <row r="113" spans="1:17" s="38" customFormat="1" x14ac:dyDescent="0.2">
      <c r="A113" s="498"/>
      <c r="B113" s="485"/>
      <c r="C113" s="485"/>
      <c r="D113" s="37"/>
      <c r="E113" s="37"/>
      <c r="F113" s="39"/>
      <c r="G113" s="39"/>
      <c r="H113" s="39"/>
      <c r="I113" s="509"/>
      <c r="J113" s="510"/>
      <c r="K113" s="511"/>
      <c r="L113" s="41"/>
      <c r="M113" s="41"/>
      <c r="N113" s="45"/>
      <c r="O113" s="315"/>
      <c r="P113" s="320"/>
      <c r="Q113" s="7"/>
    </row>
    <row r="114" spans="1:17" s="38" customFormat="1" x14ac:dyDescent="0.2">
      <c r="A114" s="498"/>
      <c r="B114" s="485"/>
      <c r="C114" s="485"/>
      <c r="D114" s="37"/>
      <c r="E114" s="37"/>
      <c r="F114" s="39"/>
      <c r="G114" s="39"/>
      <c r="H114" s="39"/>
      <c r="I114" s="509"/>
      <c r="J114" s="510"/>
      <c r="K114" s="511"/>
      <c r="L114" s="41"/>
      <c r="M114" s="39"/>
      <c r="N114" s="45"/>
      <c r="O114" s="315"/>
      <c r="P114" s="320"/>
      <c r="Q114" s="7"/>
    </row>
    <row r="115" spans="1:17" s="38" customFormat="1" x14ac:dyDescent="0.2">
      <c r="A115" s="498"/>
      <c r="B115" s="485"/>
      <c r="C115" s="485"/>
      <c r="D115" s="37"/>
      <c r="E115" s="37"/>
      <c r="F115" s="39"/>
      <c r="G115" s="39"/>
      <c r="H115" s="39"/>
      <c r="I115" s="509"/>
      <c r="J115" s="510"/>
      <c r="K115" s="511"/>
      <c r="L115" s="41"/>
      <c r="M115" s="39"/>
      <c r="N115" s="45"/>
      <c r="O115" s="315"/>
      <c r="P115" s="320"/>
      <c r="Q115" s="7"/>
    </row>
    <row r="116" spans="1:17" x14ac:dyDescent="0.2">
      <c r="A116" s="498"/>
      <c r="B116" s="485"/>
      <c r="C116" s="485"/>
      <c r="D116" s="37"/>
      <c r="E116" s="37"/>
      <c r="F116" s="39"/>
      <c r="G116" s="39"/>
      <c r="H116" s="39"/>
      <c r="I116" s="509"/>
      <c r="J116" s="510"/>
      <c r="K116" s="511"/>
      <c r="L116" s="41"/>
      <c r="M116" s="39"/>
      <c r="N116" s="45"/>
      <c r="O116" s="315"/>
      <c r="P116" s="92"/>
      <c r="Q116" s="11"/>
    </row>
    <row r="117" spans="1:17" ht="14.25" x14ac:dyDescent="0.2">
      <c r="A117" s="498"/>
      <c r="B117" s="485"/>
      <c r="C117" s="485"/>
      <c r="D117" s="37"/>
      <c r="E117" s="37"/>
      <c r="F117" s="39"/>
      <c r="G117" s="39"/>
      <c r="H117" s="60"/>
      <c r="I117" s="509"/>
      <c r="J117" s="510"/>
      <c r="K117" s="510"/>
      <c r="L117" s="510"/>
      <c r="M117" s="511"/>
      <c r="N117" s="45"/>
      <c r="O117" s="315"/>
      <c r="P117" s="92"/>
      <c r="Q117" s="11"/>
    </row>
    <row r="118" spans="1:17" ht="14.25" x14ac:dyDescent="0.2">
      <c r="A118" s="498"/>
      <c r="B118" s="485"/>
      <c r="C118" s="485"/>
      <c r="D118" s="37"/>
      <c r="E118" s="37"/>
      <c r="F118" s="39"/>
      <c r="G118" s="39"/>
      <c r="H118" s="60"/>
      <c r="I118" s="375"/>
      <c r="J118" s="376"/>
      <c r="K118" s="376"/>
      <c r="L118" s="376"/>
      <c r="M118" s="377"/>
      <c r="N118" s="45"/>
      <c r="O118" s="315"/>
      <c r="P118" s="92"/>
      <c r="Q118" s="11"/>
    </row>
    <row r="119" spans="1:17" ht="14.25" x14ac:dyDescent="0.2">
      <c r="A119" s="498"/>
      <c r="B119" s="485"/>
      <c r="C119" s="485"/>
      <c r="D119" s="37"/>
      <c r="E119" s="37"/>
      <c r="F119" s="39"/>
      <c r="G119" s="39"/>
      <c r="H119" s="60"/>
      <c r="I119" s="375"/>
      <c r="J119" s="376"/>
      <c r="K119" s="376"/>
      <c r="L119" s="376"/>
      <c r="M119" s="377"/>
      <c r="N119" s="45"/>
      <c r="O119" s="315"/>
      <c r="P119" s="92"/>
      <c r="Q119" s="11"/>
    </row>
    <row r="120" spans="1:17" ht="14.25" x14ac:dyDescent="0.2">
      <c r="A120" s="498"/>
      <c r="B120" s="485"/>
      <c r="C120" s="485"/>
      <c r="D120" s="37"/>
      <c r="E120" s="37"/>
      <c r="F120" s="39"/>
      <c r="G120" s="39"/>
      <c r="H120" s="60"/>
      <c r="I120" s="375"/>
      <c r="J120" s="376"/>
      <c r="K120" s="376"/>
      <c r="L120" s="376"/>
      <c r="M120" s="377"/>
      <c r="N120" s="45"/>
      <c r="O120" s="315"/>
      <c r="P120" s="92"/>
      <c r="Q120" s="11"/>
    </row>
    <row r="121" spans="1:17" ht="14.25" x14ac:dyDescent="0.2">
      <c r="A121" s="498"/>
      <c r="B121" s="485"/>
      <c r="C121" s="485"/>
      <c r="D121" s="37"/>
      <c r="E121" s="37"/>
      <c r="F121" s="39"/>
      <c r="G121" s="39"/>
      <c r="H121" s="60"/>
      <c r="I121" s="375"/>
      <c r="J121" s="376"/>
      <c r="K121" s="376"/>
      <c r="L121" s="376"/>
      <c r="M121" s="377"/>
      <c r="N121" s="45"/>
      <c r="O121" s="315"/>
      <c r="P121" s="92"/>
      <c r="Q121" s="11"/>
    </row>
    <row r="122" spans="1:17" ht="14.25" x14ac:dyDescent="0.2">
      <c r="A122" s="498"/>
      <c r="B122" s="485"/>
      <c r="C122" s="485"/>
      <c r="D122" s="37"/>
      <c r="E122" s="37"/>
      <c r="F122" s="39"/>
      <c r="G122" s="39"/>
      <c r="H122" s="60"/>
      <c r="I122" s="375"/>
      <c r="J122" s="376"/>
      <c r="K122" s="376"/>
      <c r="L122" s="376"/>
      <c r="M122" s="377"/>
      <c r="N122" s="45"/>
      <c r="O122" s="315"/>
      <c r="P122" s="92"/>
      <c r="Q122" s="11"/>
    </row>
    <row r="123" spans="1:17" x14ac:dyDescent="0.2">
      <c r="A123" s="498"/>
      <c r="B123" s="485"/>
      <c r="C123" s="485"/>
      <c r="D123" s="37"/>
      <c r="E123" s="37"/>
      <c r="F123" s="39"/>
      <c r="G123" s="39"/>
      <c r="H123" s="39"/>
      <c r="I123" s="509"/>
      <c r="J123" s="510"/>
      <c r="K123" s="511"/>
      <c r="L123" s="41"/>
      <c r="M123" s="39"/>
      <c r="N123" s="45"/>
      <c r="O123" s="315"/>
      <c r="P123" s="92"/>
      <c r="Q123" s="11"/>
    </row>
    <row r="124" spans="1:17" x14ac:dyDescent="0.2">
      <c r="A124" s="498"/>
      <c r="B124" s="485"/>
      <c r="C124" s="485"/>
      <c r="D124" s="37"/>
      <c r="E124" s="37"/>
      <c r="F124" s="39"/>
      <c r="G124" s="39"/>
      <c r="H124" s="39"/>
      <c r="I124" s="375"/>
      <c r="J124" s="376"/>
      <c r="K124" s="377"/>
      <c r="L124" s="41"/>
      <c r="M124" s="39"/>
      <c r="N124" s="45"/>
      <c r="O124" s="315"/>
      <c r="P124" s="92"/>
      <c r="Q124" s="11"/>
    </row>
    <row r="125" spans="1:17" x14ac:dyDescent="0.2">
      <c r="A125" s="498"/>
      <c r="B125" s="485"/>
      <c r="C125" s="485"/>
      <c r="D125" s="37"/>
      <c r="E125" s="37"/>
      <c r="F125" s="39"/>
      <c r="G125" s="39"/>
      <c r="H125" s="39"/>
      <c r="I125" s="375"/>
      <c r="J125" s="376"/>
      <c r="K125" s="377"/>
      <c r="L125" s="41"/>
      <c r="M125" s="39"/>
      <c r="N125" s="45"/>
      <c r="O125" s="315"/>
      <c r="P125" s="92"/>
      <c r="Q125" s="11"/>
    </row>
    <row r="126" spans="1:17" x14ac:dyDescent="0.2">
      <c r="A126" s="498"/>
      <c r="B126" s="485"/>
      <c r="C126" s="485"/>
      <c r="D126" s="37"/>
      <c r="E126" s="37"/>
      <c r="F126" s="39"/>
      <c r="G126" s="39"/>
      <c r="H126" s="39"/>
      <c r="I126" s="375"/>
      <c r="J126" s="376"/>
      <c r="K126" s="377"/>
      <c r="L126" s="41"/>
      <c r="M126" s="39"/>
      <c r="N126" s="45"/>
      <c r="O126" s="315"/>
      <c r="P126" s="92"/>
      <c r="Q126" s="11"/>
    </row>
    <row r="127" spans="1:17" x14ac:dyDescent="0.2">
      <c r="A127" s="498"/>
      <c r="B127" s="485"/>
      <c r="C127" s="485"/>
      <c r="D127" s="37"/>
      <c r="E127" s="37"/>
      <c r="F127" s="39"/>
      <c r="G127" s="39"/>
      <c r="H127" s="39"/>
      <c r="I127" s="509"/>
      <c r="J127" s="510"/>
      <c r="K127" s="511"/>
      <c r="L127" s="41"/>
      <c r="M127" s="39"/>
      <c r="N127" s="45"/>
      <c r="O127" s="315"/>
      <c r="P127" s="92"/>
      <c r="Q127" s="11"/>
    </row>
    <row r="128" spans="1:17" x14ac:dyDescent="0.2">
      <c r="A128" s="498"/>
      <c r="B128" s="485"/>
      <c r="C128" s="485"/>
      <c r="D128" s="37"/>
      <c r="E128" s="37"/>
      <c r="F128" s="39"/>
      <c r="G128" s="39"/>
      <c r="H128" s="39"/>
      <c r="I128" s="509"/>
      <c r="J128" s="510"/>
      <c r="K128" s="511"/>
      <c r="L128" s="41"/>
      <c r="M128" s="39"/>
      <c r="N128" s="45"/>
      <c r="O128" s="315"/>
      <c r="P128" s="92"/>
      <c r="Q128" s="11"/>
    </row>
    <row r="129" spans="1:17" x14ac:dyDescent="0.2">
      <c r="A129" s="498"/>
      <c r="B129" s="485"/>
      <c r="C129" s="485"/>
      <c r="D129" s="37"/>
      <c r="E129" s="37"/>
      <c r="F129" s="39"/>
      <c r="G129" s="39"/>
      <c r="H129" s="39"/>
      <c r="I129" s="509"/>
      <c r="J129" s="510"/>
      <c r="K129" s="511"/>
      <c r="L129" s="41"/>
      <c r="M129" s="39"/>
      <c r="N129" s="45"/>
      <c r="O129" s="315"/>
      <c r="P129" s="92"/>
      <c r="Q129" s="11"/>
    </row>
    <row r="130" spans="1:17" s="38" customFormat="1" ht="15" customHeight="1" x14ac:dyDescent="0.2">
      <c r="A130" s="401"/>
      <c r="B130" s="286"/>
      <c r="C130" s="286"/>
      <c r="D130" s="80"/>
      <c r="E130" s="80"/>
      <c r="F130" s="42"/>
      <c r="G130" s="42"/>
      <c r="H130" s="42"/>
      <c r="I130" s="503"/>
      <c r="J130" s="504"/>
      <c r="K130" s="505"/>
      <c r="L130" s="44"/>
      <c r="M130" s="44"/>
      <c r="N130" s="45"/>
      <c r="O130" s="315"/>
      <c r="P130" s="320"/>
      <c r="Q130" s="7"/>
    </row>
    <row r="131" spans="1:17" s="11" customFormat="1" ht="14.25" x14ac:dyDescent="0.2">
      <c r="A131" s="497" t="s">
        <v>462</v>
      </c>
      <c r="B131" s="487" t="s">
        <v>539</v>
      </c>
      <c r="C131" s="490" t="s">
        <v>110</v>
      </c>
      <c r="D131" s="328" t="s">
        <v>542</v>
      </c>
      <c r="E131" s="328"/>
      <c r="F131" s="327" t="s">
        <v>65</v>
      </c>
      <c r="G131" s="327"/>
      <c r="H131" s="329" t="s">
        <v>34</v>
      </c>
      <c r="I131" s="545"/>
      <c r="J131" s="546"/>
      <c r="K131" s="547"/>
      <c r="L131" s="41"/>
      <c r="M131" s="41"/>
      <c r="N131" s="45"/>
      <c r="O131" s="315"/>
      <c r="P131" s="92"/>
    </row>
    <row r="132" spans="1:17" s="11" customFormat="1" ht="14.25" x14ac:dyDescent="0.2">
      <c r="A132" s="498"/>
      <c r="B132" s="488"/>
      <c r="C132" s="491"/>
      <c r="D132" s="328" t="s">
        <v>542</v>
      </c>
      <c r="E132" s="328"/>
      <c r="F132" s="327" t="s">
        <v>39</v>
      </c>
      <c r="G132" s="327"/>
      <c r="H132" s="329" t="s">
        <v>34</v>
      </c>
      <c r="I132" s="379"/>
      <c r="J132" s="380"/>
      <c r="K132" s="381"/>
      <c r="L132" s="41"/>
      <c r="M132" s="41"/>
      <c r="N132" s="45"/>
      <c r="O132" s="315"/>
      <c r="P132" s="92"/>
    </row>
    <row r="133" spans="1:17" s="11" customFormat="1" ht="14.25" x14ac:dyDescent="0.2">
      <c r="A133" s="498"/>
      <c r="B133" s="488"/>
      <c r="C133" s="491"/>
      <c r="D133" s="328" t="s">
        <v>542</v>
      </c>
      <c r="E133" s="328"/>
      <c r="F133" s="327" t="s">
        <v>541</v>
      </c>
      <c r="G133" s="327"/>
      <c r="H133" s="329" t="s">
        <v>34</v>
      </c>
      <c r="I133" s="379"/>
      <c r="J133" s="380"/>
      <c r="K133" s="381"/>
      <c r="L133" s="41"/>
      <c r="M133" s="41"/>
      <c r="N133" s="45"/>
      <c r="O133" s="315"/>
      <c r="P133" s="92"/>
    </row>
    <row r="134" spans="1:17" s="11" customFormat="1" ht="14.25" x14ac:dyDescent="0.2">
      <c r="A134" s="498"/>
      <c r="B134" s="488"/>
      <c r="C134" s="491"/>
      <c r="D134" s="328" t="s">
        <v>542</v>
      </c>
      <c r="E134" s="328"/>
      <c r="F134" s="327" t="s">
        <v>127</v>
      </c>
      <c r="G134" s="327"/>
      <c r="H134" s="329" t="s">
        <v>34</v>
      </c>
      <c r="I134" s="379"/>
      <c r="J134" s="380"/>
      <c r="K134" s="381"/>
      <c r="L134" s="41"/>
      <c r="M134" s="41"/>
      <c r="N134" s="45"/>
      <c r="O134" s="315"/>
      <c r="P134" s="92"/>
    </row>
    <row r="135" spans="1:17" s="38" customFormat="1" ht="14.25" x14ac:dyDescent="0.2">
      <c r="A135" s="498"/>
      <c r="B135" s="488"/>
      <c r="C135" s="491"/>
      <c r="D135" s="37" t="s">
        <v>600</v>
      </c>
      <c r="E135" s="37"/>
      <c r="F135" s="39" t="s">
        <v>543</v>
      </c>
      <c r="G135" s="39"/>
      <c r="H135" s="329" t="s">
        <v>34</v>
      </c>
      <c r="I135" s="509"/>
      <c r="J135" s="510"/>
      <c r="K135" s="511"/>
      <c r="L135" s="41"/>
      <c r="M135" s="41"/>
      <c r="N135" s="45"/>
      <c r="O135" s="315"/>
      <c r="P135" s="320"/>
      <c r="Q135" s="7"/>
    </row>
    <row r="136" spans="1:17" s="38" customFormat="1" ht="14.25" x14ac:dyDescent="0.2">
      <c r="A136" s="498"/>
      <c r="B136" s="488"/>
      <c r="C136" s="491"/>
      <c r="D136" s="6" t="s">
        <v>600</v>
      </c>
      <c r="E136" s="37"/>
      <c r="F136" s="37" t="s">
        <v>544</v>
      </c>
      <c r="G136" s="39"/>
      <c r="H136" s="329" t="s">
        <v>34</v>
      </c>
      <c r="I136" s="509"/>
      <c r="J136" s="510"/>
      <c r="K136" s="511"/>
      <c r="L136" s="41"/>
      <c r="M136" s="39"/>
      <c r="N136" s="45"/>
      <c r="O136" s="315"/>
      <c r="P136" s="320"/>
      <c r="Q136" s="7"/>
    </row>
    <row r="137" spans="1:17" s="38" customFormat="1" ht="14.25" x14ac:dyDescent="0.2">
      <c r="A137" s="498"/>
      <c r="B137" s="488"/>
      <c r="C137" s="491"/>
      <c r="D137" s="74" t="s">
        <v>600</v>
      </c>
      <c r="E137" s="74"/>
      <c r="F137" s="74" t="s">
        <v>178</v>
      </c>
      <c r="G137" s="39"/>
      <c r="H137" s="329" t="s">
        <v>34</v>
      </c>
      <c r="I137" s="375"/>
      <c r="J137" s="376"/>
      <c r="K137" s="377"/>
      <c r="L137" s="41"/>
      <c r="M137" s="39"/>
      <c r="N137" s="45"/>
      <c r="O137" s="315"/>
      <c r="P137" s="320"/>
      <c r="Q137" s="7"/>
    </row>
    <row r="138" spans="1:17" s="38" customFormat="1" ht="14.25" x14ac:dyDescent="0.2">
      <c r="A138" s="498"/>
      <c r="B138" s="488"/>
      <c r="C138" s="491"/>
      <c r="D138" s="177" t="s">
        <v>601</v>
      </c>
      <c r="E138" s="74"/>
      <c r="F138" s="74" t="s">
        <v>92</v>
      </c>
      <c r="G138" s="39"/>
      <c r="H138" s="329" t="s">
        <v>34</v>
      </c>
      <c r="I138" s="375"/>
      <c r="J138" s="376"/>
      <c r="K138" s="377"/>
      <c r="L138" s="41"/>
      <c r="M138" s="39"/>
      <c r="N138" s="45"/>
      <c r="O138" s="315"/>
      <c r="P138" s="320"/>
      <c r="Q138" s="7"/>
    </row>
    <row r="139" spans="1:17" s="38" customFormat="1" ht="14.25" x14ac:dyDescent="0.2">
      <c r="A139" s="498"/>
      <c r="B139" s="488"/>
      <c r="C139" s="491"/>
      <c r="D139" s="177" t="s">
        <v>547</v>
      </c>
      <c r="E139" s="74"/>
      <c r="F139" s="74" t="s">
        <v>545</v>
      </c>
      <c r="G139" s="39"/>
      <c r="H139" s="329" t="s">
        <v>34</v>
      </c>
      <c r="I139" s="375"/>
      <c r="J139" s="376"/>
      <c r="K139" s="377"/>
      <c r="L139" s="41"/>
      <c r="M139" s="39"/>
      <c r="N139" s="45"/>
      <c r="O139" s="315"/>
      <c r="P139" s="320"/>
      <c r="Q139" s="7"/>
    </row>
    <row r="140" spans="1:17" s="38" customFormat="1" ht="14.25" x14ac:dyDescent="0.2">
      <c r="A140" s="498"/>
      <c r="B140" s="488"/>
      <c r="C140" s="491"/>
      <c r="D140" s="6" t="s">
        <v>547</v>
      </c>
      <c r="E140" s="37"/>
      <c r="F140" s="37" t="s">
        <v>67</v>
      </c>
      <c r="G140" s="39"/>
      <c r="H140" s="329" t="s">
        <v>34</v>
      </c>
      <c r="I140" s="375"/>
      <c r="J140" s="376"/>
      <c r="K140" s="377"/>
      <c r="L140" s="41"/>
      <c r="M140" s="39"/>
      <c r="N140" s="45"/>
      <c r="O140" s="315"/>
      <c r="P140" s="320"/>
      <c r="Q140" s="7"/>
    </row>
    <row r="141" spans="1:17" s="38" customFormat="1" ht="14.25" x14ac:dyDescent="0.2">
      <c r="A141" s="498"/>
      <c r="B141" s="488"/>
      <c r="C141" s="491"/>
      <c r="D141" s="6" t="s">
        <v>547</v>
      </c>
      <c r="E141" s="37"/>
      <c r="F141" s="39" t="s">
        <v>278</v>
      </c>
      <c r="G141" s="39"/>
      <c r="H141" s="329" t="s">
        <v>34</v>
      </c>
      <c r="I141" s="509"/>
      <c r="J141" s="510"/>
      <c r="K141" s="511"/>
      <c r="L141" s="41"/>
      <c r="M141" s="39"/>
      <c r="N141" s="47"/>
      <c r="O141" s="315"/>
      <c r="P141" s="320"/>
      <c r="Q141" s="7"/>
    </row>
    <row r="142" spans="1:17" s="38" customFormat="1" ht="14.25" x14ac:dyDescent="0.2">
      <c r="A142" s="498"/>
      <c r="B142" s="488"/>
      <c r="C142" s="491"/>
      <c r="D142" s="6" t="s">
        <v>547</v>
      </c>
      <c r="E142" s="37"/>
      <c r="F142" s="39" t="s">
        <v>546</v>
      </c>
      <c r="G142" s="39"/>
      <c r="H142" s="329" t="s">
        <v>34</v>
      </c>
      <c r="I142" s="375"/>
      <c r="J142" s="376"/>
      <c r="K142" s="377"/>
      <c r="L142" s="41"/>
      <c r="M142" s="39"/>
      <c r="N142" s="47"/>
      <c r="O142" s="315"/>
      <c r="P142" s="320"/>
      <c r="Q142" s="7"/>
    </row>
    <row r="143" spans="1:17" s="38" customFormat="1" ht="14.25" x14ac:dyDescent="0.2">
      <c r="A143" s="498"/>
      <c r="B143" s="488"/>
      <c r="C143" s="491"/>
      <c r="D143" s="6" t="s">
        <v>602</v>
      </c>
      <c r="E143" s="37"/>
      <c r="F143" s="39" t="s">
        <v>548</v>
      </c>
      <c r="G143" s="39"/>
      <c r="H143" s="329" t="s">
        <v>34</v>
      </c>
      <c r="I143" s="375"/>
      <c r="J143" s="376"/>
      <c r="K143" s="377"/>
      <c r="L143" s="41"/>
      <c r="M143" s="39"/>
      <c r="N143" s="47"/>
      <c r="O143" s="315"/>
      <c r="P143" s="320"/>
      <c r="Q143" s="7"/>
    </row>
    <row r="144" spans="1:17" s="38" customFormat="1" ht="14.25" x14ac:dyDescent="0.2">
      <c r="A144" s="498"/>
      <c r="B144" s="488"/>
      <c r="C144" s="491"/>
      <c r="D144" s="6" t="s">
        <v>602</v>
      </c>
      <c r="E144" s="37"/>
      <c r="F144" s="39" t="s">
        <v>549</v>
      </c>
      <c r="G144" s="39"/>
      <c r="H144" s="329" t="s">
        <v>34</v>
      </c>
      <c r="I144" s="375"/>
      <c r="J144" s="376"/>
      <c r="K144" s="377"/>
      <c r="L144" s="41"/>
      <c r="M144" s="39"/>
      <c r="N144" s="47"/>
      <c r="O144" s="315"/>
      <c r="P144" s="320"/>
      <c r="Q144" s="7"/>
    </row>
    <row r="145" spans="1:17" ht="14.25" x14ac:dyDescent="0.2">
      <c r="A145" s="499"/>
      <c r="B145" s="489"/>
      <c r="C145" s="492"/>
      <c r="D145" s="10" t="s">
        <v>602</v>
      </c>
      <c r="E145" s="37"/>
      <c r="F145" s="39" t="s">
        <v>550</v>
      </c>
      <c r="G145" s="39"/>
      <c r="H145" s="329" t="s">
        <v>34</v>
      </c>
      <c r="I145" s="509"/>
      <c r="J145" s="510"/>
      <c r="K145" s="511"/>
      <c r="L145" s="41"/>
      <c r="M145" s="39"/>
      <c r="N145" s="47"/>
      <c r="O145" s="315"/>
      <c r="P145" s="92"/>
      <c r="Q145" s="11"/>
    </row>
    <row r="146" spans="1:17" ht="15.75" x14ac:dyDescent="0.25">
      <c r="A146" s="404"/>
      <c r="B146" s="18"/>
      <c r="C146" s="18"/>
      <c r="D146" s="18"/>
      <c r="E146" s="18"/>
      <c r="F146" s="18"/>
      <c r="G146" s="18"/>
      <c r="H146" s="287"/>
      <c r="I146" s="467"/>
      <c r="J146" s="468"/>
      <c r="K146" s="469"/>
      <c r="L146" s="10"/>
      <c r="M146" s="10"/>
      <c r="P146" s="92"/>
      <c r="Q146" s="11"/>
    </row>
    <row r="147" spans="1:17" ht="21" customHeight="1" x14ac:dyDescent="0.2">
      <c r="A147" s="478" t="s">
        <v>463</v>
      </c>
      <c r="B147" s="484" t="s">
        <v>557</v>
      </c>
      <c r="C147" s="487" t="s">
        <v>110</v>
      </c>
      <c r="D147" s="410">
        <v>43518</v>
      </c>
      <c r="E147" s="116">
        <v>43518</v>
      </c>
      <c r="F147" s="111" t="s">
        <v>483</v>
      </c>
      <c r="G147" s="301" t="s">
        <v>34</v>
      </c>
      <c r="H147" s="299"/>
      <c r="I147" s="506">
        <v>29</v>
      </c>
      <c r="J147" s="507"/>
      <c r="K147" s="508"/>
      <c r="L147" s="10"/>
      <c r="M147" s="10"/>
      <c r="P147" s="92"/>
      <c r="Q147" s="11"/>
    </row>
    <row r="148" spans="1:17" ht="21" customHeight="1" x14ac:dyDescent="0.2">
      <c r="A148" s="479"/>
      <c r="B148" s="485"/>
      <c r="C148" s="488"/>
      <c r="D148" s="410">
        <v>43593</v>
      </c>
      <c r="E148" s="116">
        <v>43593</v>
      </c>
      <c r="F148" s="111" t="s">
        <v>483</v>
      </c>
      <c r="G148" s="301" t="s">
        <v>34</v>
      </c>
      <c r="H148" s="299"/>
      <c r="I148" s="548"/>
      <c r="J148" s="549"/>
      <c r="K148" s="550"/>
      <c r="L148" s="10"/>
      <c r="M148" s="10"/>
      <c r="P148" s="92"/>
      <c r="Q148" s="11"/>
    </row>
    <row r="149" spans="1:17" ht="15" x14ac:dyDescent="0.2">
      <c r="A149" s="480"/>
      <c r="B149" s="486"/>
      <c r="C149" s="489"/>
      <c r="D149" s="410">
        <v>43594</v>
      </c>
      <c r="E149" s="116">
        <v>43594</v>
      </c>
      <c r="F149" s="111" t="s">
        <v>484</v>
      </c>
      <c r="G149" s="294" t="s">
        <v>34</v>
      </c>
      <c r="H149" s="292"/>
      <c r="I149" s="506">
        <v>34</v>
      </c>
      <c r="J149" s="507"/>
      <c r="K149" s="508"/>
      <c r="L149" s="10"/>
      <c r="M149" s="10"/>
      <c r="P149" s="92"/>
      <c r="Q149" s="11"/>
    </row>
    <row r="150" spans="1:17" ht="15.75" x14ac:dyDescent="0.25">
      <c r="A150" s="404"/>
      <c r="B150" s="18"/>
      <c r="C150" s="18"/>
      <c r="D150" s="52"/>
      <c r="E150" s="18"/>
      <c r="F150" s="18"/>
      <c r="G150" s="18"/>
      <c r="H150" s="18"/>
      <c r="I150" s="467"/>
      <c r="J150" s="468"/>
      <c r="K150" s="469"/>
      <c r="L150" s="10"/>
      <c r="M150" s="10"/>
      <c r="P150" s="92"/>
      <c r="Q150" s="11"/>
    </row>
    <row r="151" spans="1:17" ht="15.75" x14ac:dyDescent="0.2">
      <c r="A151" s="578" t="s">
        <v>464</v>
      </c>
      <c r="B151" s="484" t="s">
        <v>558</v>
      </c>
      <c r="C151" s="487" t="s">
        <v>465</v>
      </c>
      <c r="D151" s="411">
        <v>43599</v>
      </c>
      <c r="E151" s="13">
        <v>43599</v>
      </c>
      <c r="F151" s="10" t="s">
        <v>122</v>
      </c>
      <c r="G151" s="294" t="s">
        <v>34</v>
      </c>
      <c r="H151" s="93"/>
      <c r="I151" s="548"/>
      <c r="J151" s="549"/>
      <c r="K151" s="550"/>
      <c r="L151" s="10"/>
      <c r="M151" s="10"/>
      <c r="P151" s="92"/>
      <c r="Q151" s="11"/>
    </row>
    <row r="152" spans="1:17" ht="15.75" x14ac:dyDescent="0.2">
      <c r="A152" s="579"/>
      <c r="B152" s="485"/>
      <c r="C152" s="488"/>
      <c r="D152" s="412">
        <v>43606</v>
      </c>
      <c r="E152" s="13">
        <v>43606</v>
      </c>
      <c r="F152" s="10" t="s">
        <v>390</v>
      </c>
      <c r="G152" s="294" t="s">
        <v>34</v>
      </c>
      <c r="H152" s="93"/>
      <c r="I152" s="548"/>
      <c r="J152" s="549"/>
      <c r="K152" s="550"/>
      <c r="L152" s="10"/>
      <c r="M152" s="10"/>
      <c r="P152" s="92"/>
      <c r="Q152" s="11"/>
    </row>
    <row r="153" spans="1:17" ht="15.75" x14ac:dyDescent="0.2">
      <c r="A153" s="579"/>
      <c r="B153" s="485"/>
      <c r="C153" s="488"/>
      <c r="D153" s="412">
        <v>43627</v>
      </c>
      <c r="E153" s="13">
        <v>43627</v>
      </c>
      <c r="F153" s="10" t="s">
        <v>485</v>
      </c>
      <c r="G153" s="294" t="s">
        <v>34</v>
      </c>
      <c r="H153" s="93"/>
      <c r="I153" s="548"/>
      <c r="J153" s="549"/>
      <c r="K153" s="550"/>
      <c r="L153" s="10"/>
      <c r="M153" s="10"/>
      <c r="P153" s="92"/>
      <c r="Q153" s="11"/>
    </row>
    <row r="154" spans="1:17" ht="15.75" x14ac:dyDescent="0.2">
      <c r="A154" s="579"/>
      <c r="B154" s="485"/>
      <c r="C154" s="488"/>
      <c r="D154" s="412">
        <v>43712</v>
      </c>
      <c r="E154" s="13">
        <v>43712</v>
      </c>
      <c r="F154" s="10" t="s">
        <v>39</v>
      </c>
      <c r="G154" s="428"/>
      <c r="H154" s="93" t="s">
        <v>34</v>
      </c>
      <c r="I154" s="424"/>
      <c r="J154" s="425"/>
      <c r="K154" s="426"/>
      <c r="L154" s="10"/>
      <c r="M154" s="10"/>
      <c r="P154" s="92"/>
      <c r="Q154" s="11"/>
    </row>
    <row r="155" spans="1:17" ht="15.75" x14ac:dyDescent="0.2">
      <c r="A155" s="579"/>
      <c r="B155" s="485"/>
      <c r="C155" s="488"/>
      <c r="D155" s="412">
        <v>43740</v>
      </c>
      <c r="E155" s="13">
        <v>43740</v>
      </c>
      <c r="F155" s="10" t="s">
        <v>315</v>
      </c>
      <c r="G155" s="294"/>
      <c r="H155" s="93" t="s">
        <v>34</v>
      </c>
      <c r="I155" s="548"/>
      <c r="J155" s="549"/>
      <c r="K155" s="550"/>
      <c r="L155" s="10"/>
      <c r="M155" s="10"/>
      <c r="P155" s="92"/>
      <c r="Q155" s="11"/>
    </row>
    <row r="156" spans="1:17" ht="15.75" x14ac:dyDescent="0.2">
      <c r="A156" s="580"/>
      <c r="B156" s="486"/>
      <c r="C156" s="489"/>
      <c r="D156" s="412">
        <v>43754</v>
      </c>
      <c r="E156" s="13">
        <v>43754</v>
      </c>
      <c r="F156" s="10" t="s">
        <v>317</v>
      </c>
      <c r="G156" s="294"/>
      <c r="H156" s="93" t="s">
        <v>34</v>
      </c>
      <c r="I156" s="548"/>
      <c r="J156" s="549"/>
      <c r="K156" s="550"/>
      <c r="L156" s="10"/>
      <c r="M156" s="10"/>
      <c r="P156" s="92"/>
      <c r="Q156" s="11"/>
    </row>
    <row r="157" spans="1:17" ht="15.75" x14ac:dyDescent="0.25">
      <c r="A157" s="405"/>
      <c r="B157" s="288"/>
      <c r="C157" s="288"/>
      <c r="D157" s="396"/>
      <c r="E157" s="288"/>
      <c r="F157" s="288"/>
      <c r="G157" s="288"/>
      <c r="H157" s="288"/>
      <c r="I157" s="564"/>
      <c r="J157" s="565"/>
      <c r="K157" s="566"/>
      <c r="L157" s="10"/>
      <c r="M157" s="10"/>
      <c r="P157" s="92"/>
      <c r="Q157" s="11"/>
    </row>
    <row r="158" spans="1:17" x14ac:dyDescent="0.2">
      <c r="A158" s="578" t="s">
        <v>466</v>
      </c>
      <c r="B158" s="487" t="s">
        <v>558</v>
      </c>
      <c r="C158" s="484" t="s">
        <v>590</v>
      </c>
      <c r="D158" s="412">
        <v>43620</v>
      </c>
      <c r="E158" s="13">
        <v>43620</v>
      </c>
      <c r="F158" s="10" t="s">
        <v>488</v>
      </c>
      <c r="G158" s="421" t="s">
        <v>34</v>
      </c>
      <c r="H158" s="294"/>
      <c r="I158" s="548"/>
      <c r="J158" s="549"/>
      <c r="K158" s="550"/>
      <c r="L158" s="10"/>
      <c r="M158" s="10"/>
      <c r="P158" s="92"/>
      <c r="Q158" s="11"/>
    </row>
    <row r="159" spans="1:17" x14ac:dyDescent="0.2">
      <c r="A159" s="579"/>
      <c r="B159" s="488"/>
      <c r="C159" s="485"/>
      <c r="D159" s="412">
        <v>43748</v>
      </c>
      <c r="E159" s="13">
        <v>43748</v>
      </c>
      <c r="F159" s="10" t="s">
        <v>278</v>
      </c>
      <c r="G159" s="427"/>
      <c r="H159" s="428" t="s">
        <v>34</v>
      </c>
      <c r="I159" s="424"/>
      <c r="J159" s="425"/>
      <c r="K159" s="426"/>
      <c r="L159" s="10"/>
      <c r="M159" s="10"/>
      <c r="P159" s="92"/>
      <c r="Q159" s="11"/>
    </row>
    <row r="160" spans="1:17" x14ac:dyDescent="0.2">
      <c r="A160" s="580"/>
      <c r="B160" s="489"/>
      <c r="C160" s="486"/>
      <c r="D160" s="414">
        <v>43684</v>
      </c>
      <c r="E160" s="120">
        <v>43684</v>
      </c>
      <c r="F160" s="350" t="s">
        <v>317</v>
      </c>
      <c r="G160" s="10"/>
      <c r="H160" s="294" t="s">
        <v>34</v>
      </c>
      <c r="I160" s="548"/>
      <c r="J160" s="549"/>
      <c r="K160" s="550"/>
      <c r="L160" s="10"/>
      <c r="M160" s="10"/>
      <c r="P160" s="92"/>
      <c r="Q160" s="11"/>
    </row>
    <row r="161" spans="1:17" ht="15.75" x14ac:dyDescent="0.25">
      <c r="A161" s="404"/>
      <c r="B161" s="18"/>
      <c r="C161" s="18"/>
      <c r="D161" s="52"/>
      <c r="E161" s="18"/>
      <c r="F161" s="18"/>
      <c r="G161" s="18"/>
      <c r="H161" s="18"/>
      <c r="I161" s="467"/>
      <c r="J161" s="468"/>
      <c r="K161" s="469"/>
      <c r="L161" s="10"/>
      <c r="M161" s="10"/>
      <c r="P161" s="92"/>
      <c r="Q161" s="11"/>
    </row>
    <row r="162" spans="1:17" x14ac:dyDescent="0.2">
      <c r="A162" s="578" t="s">
        <v>467</v>
      </c>
      <c r="B162" s="484" t="s">
        <v>557</v>
      </c>
      <c r="C162" s="487" t="s">
        <v>327</v>
      </c>
      <c r="D162" s="412">
        <v>43677</v>
      </c>
      <c r="E162" s="13">
        <v>43677</v>
      </c>
      <c r="F162" s="10" t="s">
        <v>397</v>
      </c>
      <c r="G162" s="10"/>
      <c r="H162" s="294" t="s">
        <v>34</v>
      </c>
      <c r="I162" s="548"/>
      <c r="J162" s="549"/>
      <c r="K162" s="550"/>
      <c r="L162" s="10"/>
      <c r="M162" s="10"/>
      <c r="P162" s="92"/>
      <c r="Q162" s="11"/>
    </row>
    <row r="163" spans="1:17" x14ac:dyDescent="0.2">
      <c r="A163" s="579"/>
      <c r="B163" s="485"/>
      <c r="C163" s="488"/>
      <c r="D163" s="412">
        <v>43698</v>
      </c>
      <c r="E163" s="325">
        <v>43698</v>
      </c>
      <c r="F163" s="10" t="s">
        <v>486</v>
      </c>
      <c r="G163" s="10"/>
      <c r="H163" s="294" t="s">
        <v>34</v>
      </c>
      <c r="I163" s="548"/>
      <c r="J163" s="549"/>
      <c r="K163" s="550"/>
      <c r="L163" s="10"/>
      <c r="M163" s="10"/>
      <c r="P163" s="92"/>
      <c r="Q163" s="11"/>
    </row>
    <row r="164" spans="1:17" x14ac:dyDescent="0.2">
      <c r="A164" s="579"/>
      <c r="B164" s="485"/>
      <c r="C164" s="488"/>
      <c r="D164" s="412">
        <v>43726</v>
      </c>
      <c r="E164" s="325">
        <v>43726</v>
      </c>
      <c r="F164" s="10"/>
      <c r="G164" s="10"/>
      <c r="H164" s="428" t="s">
        <v>34</v>
      </c>
      <c r="I164" s="424"/>
      <c r="J164" s="425"/>
      <c r="K164" s="426"/>
      <c r="L164" s="10"/>
      <c r="M164" s="10"/>
      <c r="P164" s="92"/>
      <c r="Q164" s="11"/>
    </row>
    <row r="165" spans="1:17" x14ac:dyDescent="0.2">
      <c r="A165" s="579"/>
      <c r="B165" s="485"/>
      <c r="C165" s="488"/>
      <c r="D165" s="412">
        <v>43713</v>
      </c>
      <c r="E165" s="13">
        <v>43713</v>
      </c>
      <c r="F165" s="10" t="s">
        <v>472</v>
      </c>
      <c r="G165" s="10"/>
      <c r="H165" s="294" t="s">
        <v>34</v>
      </c>
      <c r="I165" s="296"/>
      <c r="J165" s="295"/>
      <c r="K165" s="297"/>
      <c r="L165" s="10"/>
      <c r="M165" s="10"/>
      <c r="P165" s="92"/>
      <c r="Q165" s="11"/>
    </row>
    <row r="166" spans="1:17" x14ac:dyDescent="0.2">
      <c r="A166" s="580"/>
      <c r="B166" s="486"/>
      <c r="C166" s="489"/>
      <c r="D166" s="412">
        <v>43726</v>
      </c>
      <c r="E166" s="13">
        <v>43726</v>
      </c>
      <c r="F166" s="10" t="s">
        <v>489</v>
      </c>
      <c r="G166" s="10"/>
      <c r="H166" s="294" t="s">
        <v>34</v>
      </c>
      <c r="I166" s="548"/>
      <c r="J166" s="549"/>
      <c r="K166" s="550"/>
      <c r="L166" s="10"/>
      <c r="M166" s="10"/>
      <c r="P166" s="92"/>
      <c r="Q166" s="11"/>
    </row>
    <row r="167" spans="1:17" ht="15.75" x14ac:dyDescent="0.25">
      <c r="A167" s="404"/>
      <c r="B167" s="18"/>
      <c r="C167" s="18"/>
      <c r="D167" s="52"/>
      <c r="E167" s="18"/>
      <c r="F167" s="18"/>
      <c r="G167" s="18"/>
      <c r="H167" s="18"/>
      <c r="I167" s="467"/>
      <c r="J167" s="468"/>
      <c r="K167" s="469"/>
      <c r="L167" s="10"/>
      <c r="M167" s="10"/>
      <c r="P167" s="92"/>
      <c r="Q167" s="11"/>
    </row>
    <row r="168" spans="1:17" ht="12.75" customHeight="1" x14ac:dyDescent="0.2">
      <c r="A168" s="478" t="s">
        <v>468</v>
      </c>
      <c r="B168" s="484" t="s">
        <v>557</v>
      </c>
      <c r="C168" s="487" t="s">
        <v>110</v>
      </c>
      <c r="D168" s="412">
        <v>43677</v>
      </c>
      <c r="E168" s="13">
        <v>43677</v>
      </c>
      <c r="F168" s="10" t="s">
        <v>67</v>
      </c>
      <c r="G168" s="10"/>
      <c r="H168" s="384" t="s">
        <v>34</v>
      </c>
      <c r="I168" s="548"/>
      <c r="J168" s="549"/>
      <c r="K168" s="550"/>
      <c r="L168" s="10"/>
      <c r="M168" s="10"/>
      <c r="P168" s="92"/>
      <c r="Q168" s="11"/>
    </row>
    <row r="169" spans="1:17" ht="12.75" customHeight="1" x14ac:dyDescent="0.2">
      <c r="A169" s="479"/>
      <c r="B169" s="485"/>
      <c r="C169" s="488"/>
      <c r="D169" s="412">
        <v>43657</v>
      </c>
      <c r="E169" s="13">
        <v>43657</v>
      </c>
      <c r="F169" s="10" t="s">
        <v>614</v>
      </c>
      <c r="G169" s="10"/>
      <c r="H169" s="457" t="s">
        <v>34</v>
      </c>
      <c r="I169" s="453"/>
      <c r="J169" s="454"/>
      <c r="K169" s="455"/>
      <c r="L169" s="10"/>
      <c r="M169" s="10"/>
      <c r="P169" s="92"/>
      <c r="Q169" s="11"/>
    </row>
    <row r="170" spans="1:17" x14ac:dyDescent="0.2">
      <c r="A170" s="479"/>
      <c r="B170" s="485"/>
      <c r="C170" s="488"/>
      <c r="D170" s="412">
        <v>43698</v>
      </c>
      <c r="E170" s="13">
        <v>43698</v>
      </c>
      <c r="F170" s="10" t="s">
        <v>159</v>
      </c>
      <c r="G170" s="10"/>
      <c r="H170" s="384" t="s">
        <v>34</v>
      </c>
      <c r="I170" s="548"/>
      <c r="J170" s="549"/>
      <c r="K170" s="550"/>
      <c r="L170" s="10"/>
      <c r="M170" s="10"/>
      <c r="P170" s="92"/>
      <c r="Q170" s="11"/>
    </row>
    <row r="171" spans="1:17" x14ac:dyDescent="0.2">
      <c r="A171" s="479"/>
      <c r="B171" s="485"/>
      <c r="C171" s="488"/>
      <c r="D171" s="412">
        <v>43684</v>
      </c>
      <c r="E171" s="13">
        <v>43684</v>
      </c>
      <c r="F171" s="10" t="s">
        <v>541</v>
      </c>
      <c r="G171" s="10"/>
      <c r="H171" s="427" t="s">
        <v>34</v>
      </c>
      <c r="I171" s="424"/>
      <c r="J171" s="425"/>
      <c r="K171" s="426"/>
      <c r="L171" s="10"/>
      <c r="M171" s="10"/>
      <c r="P171" s="92"/>
      <c r="Q171" s="11"/>
    </row>
    <row r="172" spans="1:17" x14ac:dyDescent="0.2">
      <c r="A172" s="479"/>
      <c r="B172" s="485"/>
      <c r="C172" s="488"/>
      <c r="D172" s="410" t="s">
        <v>613</v>
      </c>
      <c r="E172" s="13" t="s">
        <v>613</v>
      </c>
      <c r="F172" s="10" t="s">
        <v>39</v>
      </c>
      <c r="G172" s="10"/>
      <c r="H172" s="384" t="s">
        <v>34</v>
      </c>
      <c r="I172" s="548"/>
      <c r="J172" s="549"/>
      <c r="K172" s="550"/>
      <c r="L172" s="10"/>
      <c r="M172" s="10"/>
      <c r="P172" s="92"/>
      <c r="Q172" s="11"/>
    </row>
    <row r="173" spans="1:17" x14ac:dyDescent="0.2">
      <c r="A173" s="479"/>
      <c r="B173" s="485"/>
      <c r="C173" s="488"/>
      <c r="D173" s="412">
        <v>43727</v>
      </c>
      <c r="E173" s="13">
        <v>43727</v>
      </c>
      <c r="F173" s="10" t="s">
        <v>551</v>
      </c>
      <c r="G173" s="10"/>
      <c r="H173" s="384" t="s">
        <v>34</v>
      </c>
      <c r="I173" s="548"/>
      <c r="J173" s="549"/>
      <c r="K173" s="550"/>
      <c r="L173" s="10"/>
      <c r="M173" s="10"/>
      <c r="P173" s="92"/>
      <c r="Q173" s="11"/>
    </row>
    <row r="174" spans="1:17" x14ac:dyDescent="0.2">
      <c r="A174" s="480"/>
      <c r="B174" s="486"/>
      <c r="C174" s="489"/>
      <c r="D174" s="412">
        <v>43698</v>
      </c>
      <c r="E174" s="13">
        <v>43698</v>
      </c>
      <c r="F174" s="10" t="s">
        <v>159</v>
      </c>
      <c r="G174" s="10"/>
      <c r="H174" s="427" t="s">
        <v>34</v>
      </c>
      <c r="I174" s="303"/>
      <c r="J174" s="304"/>
      <c r="K174" s="305"/>
      <c r="L174" s="10"/>
      <c r="M174" s="10"/>
      <c r="P174" s="92"/>
      <c r="Q174" s="11"/>
    </row>
    <row r="175" spans="1:17" ht="15.75" x14ac:dyDescent="0.25">
      <c r="A175" s="406"/>
      <c r="B175" s="360"/>
      <c r="C175" s="360"/>
      <c r="D175" s="360"/>
      <c r="E175" s="361"/>
      <c r="F175" s="361"/>
      <c r="G175" s="361"/>
      <c r="H175" s="361"/>
      <c r="I175" s="362"/>
      <c r="J175" s="363"/>
      <c r="K175" s="364"/>
      <c r="L175" s="365"/>
      <c r="M175" s="365"/>
      <c r="P175" s="92"/>
      <c r="Q175" s="11"/>
    </row>
    <row r="176" spans="1:17" s="206" customFormat="1" ht="15.75" x14ac:dyDescent="0.2">
      <c r="A176" s="399" t="s">
        <v>530</v>
      </c>
      <c r="B176" s="407" t="s">
        <v>559</v>
      </c>
      <c r="C176" s="349"/>
      <c r="D176" s="349"/>
      <c r="E176" s="350"/>
      <c r="F176" s="350"/>
      <c r="G176" s="350"/>
      <c r="H176" s="350"/>
      <c r="I176" s="351"/>
      <c r="J176" s="352"/>
      <c r="K176" s="353"/>
      <c r="L176" s="350"/>
      <c r="M176" s="350"/>
      <c r="P176" s="354"/>
      <c r="Q176" s="178"/>
    </row>
    <row r="177" spans="1:73" ht="15.75" x14ac:dyDescent="0.25">
      <c r="A177" s="406"/>
      <c r="B177" s="360"/>
      <c r="C177" s="360"/>
      <c r="D177" s="360"/>
      <c r="E177" s="361"/>
      <c r="F177" s="361"/>
      <c r="G177" s="361"/>
      <c r="H177" s="361"/>
      <c r="I177" s="362"/>
      <c r="J177" s="363"/>
      <c r="K177" s="364"/>
      <c r="L177" s="365"/>
      <c r="M177" s="365"/>
      <c r="P177" s="92"/>
      <c r="Q177" s="11"/>
    </row>
    <row r="178" spans="1:73" s="206" customFormat="1" ht="15.75" x14ac:dyDescent="0.2">
      <c r="A178" s="399" t="s">
        <v>531</v>
      </c>
      <c r="B178" s="349"/>
      <c r="C178" s="349"/>
      <c r="D178" s="349"/>
      <c r="E178" s="350"/>
      <c r="F178" s="350"/>
      <c r="G178" s="350"/>
      <c r="H178" s="350"/>
      <c r="I178" s="351"/>
      <c r="J178" s="352"/>
      <c r="K178" s="353"/>
      <c r="L178" s="350"/>
      <c r="M178" s="350"/>
      <c r="P178" s="354"/>
      <c r="Q178" s="178"/>
    </row>
    <row r="179" spans="1:73" ht="15.75" x14ac:dyDescent="0.25">
      <c r="A179" s="406"/>
      <c r="B179" s="360"/>
      <c r="C179" s="360"/>
      <c r="D179" s="360"/>
      <c r="E179" s="361"/>
      <c r="F179" s="361"/>
      <c r="G179" s="361"/>
      <c r="H179" s="361"/>
      <c r="I179" s="362"/>
      <c r="J179" s="363"/>
      <c r="K179" s="364"/>
      <c r="L179" s="365"/>
      <c r="M179" s="365"/>
      <c r="P179" s="92"/>
      <c r="Q179" s="11"/>
    </row>
    <row r="180" spans="1:73" s="206" customFormat="1" ht="15.75" x14ac:dyDescent="0.2">
      <c r="A180" s="399" t="s">
        <v>532</v>
      </c>
      <c r="B180" s="407" t="s">
        <v>559</v>
      </c>
      <c r="C180" s="349"/>
      <c r="D180" s="413"/>
      <c r="E180" s="350"/>
      <c r="F180" s="350"/>
      <c r="G180" s="350"/>
      <c r="H180" s="350"/>
      <c r="I180" s="351"/>
      <c r="J180" s="352"/>
      <c r="K180" s="353"/>
      <c r="L180" s="350"/>
      <c r="M180" s="350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  <c r="AH180" s="178"/>
      <c r="AI180" s="178"/>
      <c r="AJ180" s="178"/>
      <c r="AK180" s="178"/>
      <c r="AL180" s="178"/>
      <c r="AM180" s="178"/>
      <c r="AN180" s="178"/>
      <c r="AO180" s="178"/>
      <c r="AP180" s="178"/>
      <c r="AQ180" s="178"/>
      <c r="AR180" s="178"/>
      <c r="AS180" s="178"/>
      <c r="AT180" s="178"/>
      <c r="AU180" s="178"/>
      <c r="AV180" s="178"/>
      <c r="AW180" s="178"/>
      <c r="AX180" s="178"/>
      <c r="AY180" s="178"/>
      <c r="AZ180" s="178"/>
      <c r="BA180" s="178"/>
      <c r="BB180" s="178"/>
      <c r="BC180" s="178"/>
      <c r="BD180" s="178"/>
      <c r="BE180" s="178"/>
      <c r="BF180" s="178"/>
      <c r="BG180" s="178"/>
      <c r="BH180" s="178"/>
      <c r="BI180" s="178"/>
      <c r="BJ180" s="178"/>
      <c r="BK180" s="178"/>
      <c r="BL180" s="178"/>
      <c r="BM180" s="178"/>
      <c r="BN180" s="178"/>
      <c r="BO180" s="178"/>
      <c r="BP180" s="178"/>
      <c r="BQ180" s="178"/>
      <c r="BR180" s="178"/>
      <c r="BS180" s="178"/>
      <c r="BT180" s="178"/>
      <c r="BU180" s="178"/>
    </row>
    <row r="181" spans="1:73" ht="15.75" x14ac:dyDescent="0.25">
      <c r="A181" s="406"/>
      <c r="B181" s="360"/>
      <c r="C181" s="360"/>
      <c r="D181" s="397"/>
      <c r="E181" s="361"/>
      <c r="F181" s="361"/>
      <c r="G181" s="361"/>
      <c r="H181" s="361"/>
      <c r="I181" s="362"/>
      <c r="J181" s="363"/>
      <c r="K181" s="364"/>
      <c r="L181" s="365"/>
      <c r="M181" s="365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</row>
    <row r="182" spans="1:73" s="350" customFormat="1" ht="15.75" x14ac:dyDescent="0.25">
      <c r="A182" s="400" t="s">
        <v>535</v>
      </c>
      <c r="B182" s="408" t="s">
        <v>560</v>
      </c>
      <c r="D182" s="414">
        <v>43616</v>
      </c>
      <c r="E182" s="120">
        <v>43616</v>
      </c>
      <c r="F182" s="350" t="s">
        <v>125</v>
      </c>
      <c r="H182" s="386" t="s">
        <v>34</v>
      </c>
      <c r="I182" s="494"/>
      <c r="J182" s="495"/>
      <c r="K182" s="496"/>
      <c r="O182" s="466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  <c r="AH182" s="178"/>
      <c r="AI182" s="178"/>
      <c r="AJ182" s="178"/>
      <c r="AK182" s="178"/>
      <c r="AL182" s="178"/>
      <c r="AM182" s="178"/>
      <c r="AN182" s="178"/>
      <c r="AO182" s="178"/>
      <c r="AP182" s="178"/>
      <c r="AQ182" s="178"/>
      <c r="AR182" s="178"/>
      <c r="AS182" s="178"/>
      <c r="AT182" s="178"/>
      <c r="AU182" s="178"/>
      <c r="AV182" s="178"/>
      <c r="AW182" s="178"/>
      <c r="AX182" s="178"/>
      <c r="AY182" s="178"/>
      <c r="AZ182" s="178"/>
      <c r="BA182" s="178"/>
      <c r="BB182" s="178"/>
      <c r="BC182" s="178"/>
      <c r="BD182" s="178"/>
      <c r="BE182" s="178"/>
      <c r="BF182" s="178"/>
      <c r="BG182" s="178"/>
      <c r="BH182" s="178"/>
      <c r="BI182" s="178"/>
      <c r="BJ182" s="178"/>
      <c r="BK182" s="178"/>
      <c r="BL182" s="178"/>
      <c r="BM182" s="178"/>
      <c r="BN182" s="178"/>
      <c r="BO182" s="178"/>
      <c r="BP182" s="178"/>
      <c r="BQ182" s="178"/>
      <c r="BR182" s="178"/>
      <c r="BS182" s="178"/>
      <c r="BT182" s="178"/>
      <c r="BU182" s="178"/>
    </row>
    <row r="183" spans="1:73" ht="15.75" x14ac:dyDescent="0.25">
      <c r="A183" s="406"/>
      <c r="B183" s="360"/>
      <c r="C183" s="360"/>
      <c r="D183" s="397"/>
      <c r="E183" s="361"/>
      <c r="F183" s="361"/>
      <c r="G183" s="361"/>
      <c r="H183" s="361"/>
      <c r="I183" s="362"/>
      <c r="J183" s="363"/>
      <c r="K183" s="364"/>
      <c r="L183" s="365"/>
      <c r="M183" s="365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</row>
    <row r="184" spans="1:73" x14ac:dyDescent="0.2">
      <c r="A184" s="498" t="s">
        <v>536</v>
      </c>
      <c r="B184" s="369" t="s">
        <v>561</v>
      </c>
      <c r="C184" s="350"/>
      <c r="D184" s="415" t="s">
        <v>552</v>
      </c>
      <c r="E184" s="350"/>
      <c r="F184" s="350" t="s">
        <v>125</v>
      </c>
      <c r="G184" s="350"/>
      <c r="H184" s="386" t="s">
        <v>34</v>
      </c>
      <c r="I184" s="494"/>
      <c r="J184" s="495"/>
      <c r="K184" s="496"/>
      <c r="L184" s="365"/>
      <c r="M184" s="365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</row>
    <row r="185" spans="1:73" s="350" customFormat="1" x14ac:dyDescent="0.2">
      <c r="A185" s="499"/>
      <c r="B185" s="439" t="s">
        <v>561</v>
      </c>
      <c r="D185" s="350" t="s">
        <v>540</v>
      </c>
      <c r="F185" s="350" t="s">
        <v>138</v>
      </c>
      <c r="H185" s="439" t="s">
        <v>34</v>
      </c>
      <c r="O185" s="466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  <c r="AF185" s="178"/>
      <c r="AG185" s="178"/>
      <c r="AH185" s="178"/>
      <c r="AI185" s="178"/>
      <c r="AJ185" s="178"/>
      <c r="AK185" s="178"/>
      <c r="AL185" s="178"/>
      <c r="AM185" s="178"/>
      <c r="AN185" s="178"/>
      <c r="AO185" s="178"/>
      <c r="AP185" s="178"/>
      <c r="AQ185" s="178"/>
      <c r="AR185" s="178"/>
      <c r="AS185" s="178"/>
      <c r="AT185" s="178"/>
      <c r="AU185" s="178"/>
      <c r="AV185" s="178"/>
      <c r="AW185" s="178"/>
      <c r="AX185" s="178"/>
      <c r="AY185" s="178"/>
      <c r="AZ185" s="178"/>
      <c r="BA185" s="178"/>
      <c r="BB185" s="178"/>
      <c r="BC185" s="178"/>
      <c r="BD185" s="178"/>
      <c r="BE185" s="178"/>
      <c r="BF185" s="178"/>
      <c r="BG185" s="178"/>
      <c r="BH185" s="178"/>
      <c r="BI185" s="178"/>
      <c r="BJ185" s="178"/>
      <c r="BK185" s="178"/>
      <c r="BL185" s="178"/>
      <c r="BM185" s="178"/>
      <c r="BN185" s="178"/>
      <c r="BO185" s="178"/>
      <c r="BP185" s="178"/>
      <c r="BQ185" s="178"/>
      <c r="BR185" s="178"/>
      <c r="BS185" s="178"/>
      <c r="BT185" s="178"/>
      <c r="BU185" s="178"/>
    </row>
    <row r="186" spans="1:73" ht="15.75" x14ac:dyDescent="0.25">
      <c r="A186" s="406"/>
      <c r="B186" s="360"/>
      <c r="C186" s="360"/>
      <c r="D186" s="397"/>
      <c r="E186" s="360"/>
      <c r="F186" s="360"/>
      <c r="G186" s="360"/>
      <c r="H186" s="360"/>
      <c r="I186" s="390"/>
      <c r="J186" s="388"/>
      <c r="K186" s="389"/>
      <c r="L186" s="365"/>
      <c r="M186" s="365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</row>
    <row r="187" spans="1:73" ht="12.75" customHeight="1" x14ac:dyDescent="0.2">
      <c r="A187" s="572" t="s">
        <v>553</v>
      </c>
      <c r="B187" s="474" t="s">
        <v>554</v>
      </c>
      <c r="C187" s="475" t="s">
        <v>555</v>
      </c>
      <c r="D187" s="414">
        <v>43497</v>
      </c>
      <c r="E187" s="392">
        <v>43497</v>
      </c>
      <c r="F187" s="391" t="s">
        <v>169</v>
      </c>
      <c r="G187" s="441" t="s">
        <v>34</v>
      </c>
      <c r="H187" s="391"/>
      <c r="I187" s="493">
        <v>26</v>
      </c>
      <c r="J187" s="493"/>
      <c r="K187" s="493"/>
      <c r="L187" s="365"/>
      <c r="M187" s="365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</row>
    <row r="188" spans="1:73" ht="12.75" customHeight="1" x14ac:dyDescent="0.2">
      <c r="A188" s="572"/>
      <c r="B188" s="474"/>
      <c r="C188" s="476"/>
      <c r="D188" s="414">
        <v>43498</v>
      </c>
      <c r="E188" s="392">
        <v>43498</v>
      </c>
      <c r="F188" s="391" t="s">
        <v>556</v>
      </c>
      <c r="G188" s="441" t="s">
        <v>34</v>
      </c>
      <c r="H188" s="391"/>
      <c r="I188" s="493">
        <v>15</v>
      </c>
      <c r="J188" s="493"/>
      <c r="K188" s="493"/>
      <c r="L188" s="365"/>
      <c r="M188" s="365"/>
      <c r="P188" s="92"/>
      <c r="Q188" s="11"/>
    </row>
    <row r="189" spans="1:73" ht="12.75" customHeight="1" x14ac:dyDescent="0.2">
      <c r="A189" s="572"/>
      <c r="B189" s="474"/>
      <c r="C189" s="476"/>
      <c r="D189" s="414"/>
      <c r="E189" s="392"/>
      <c r="F189" s="391"/>
      <c r="G189" s="441"/>
      <c r="H189" s="391"/>
      <c r="I189" s="439"/>
      <c r="J189" s="439"/>
      <c r="K189" s="439"/>
      <c r="L189" s="365"/>
      <c r="M189" s="365"/>
      <c r="P189" s="92"/>
      <c r="Q189" s="11"/>
    </row>
    <row r="190" spans="1:73" ht="15.75" customHeight="1" x14ac:dyDescent="0.2">
      <c r="A190" s="572"/>
      <c r="B190" s="474"/>
      <c r="C190" s="477"/>
      <c r="D190" s="414"/>
      <c r="E190" s="392"/>
      <c r="F190" s="391"/>
      <c r="G190" s="441"/>
      <c r="H190" s="391"/>
      <c r="I190" s="439"/>
      <c r="J190" s="439"/>
      <c r="K190" s="439"/>
      <c r="L190" s="365"/>
      <c r="M190" s="365"/>
      <c r="P190" s="92"/>
      <c r="Q190" s="11"/>
    </row>
    <row r="191" spans="1:73" x14ac:dyDescent="0.2">
      <c r="A191" s="393"/>
      <c r="B191" s="393"/>
      <c r="C191" s="393"/>
      <c r="D191" s="393"/>
      <c r="E191" s="393"/>
      <c r="F191" s="393"/>
      <c r="G191" s="393"/>
      <c r="H191" s="393"/>
      <c r="I191" s="393"/>
      <c r="J191" s="393"/>
      <c r="K191" s="393"/>
      <c r="L191" s="365"/>
      <c r="M191" s="365"/>
      <c r="P191" s="92"/>
      <c r="Q191" s="11"/>
    </row>
    <row r="192" spans="1:73" x14ac:dyDescent="0.2">
      <c r="A192" s="393"/>
      <c r="B192" s="393"/>
      <c r="C192" s="393"/>
      <c r="D192" s="393"/>
      <c r="E192" s="393"/>
      <c r="F192" s="393"/>
      <c r="G192" s="393"/>
      <c r="H192" s="393"/>
      <c r="I192" s="393"/>
      <c r="J192" s="393"/>
      <c r="K192" s="393"/>
      <c r="L192" s="365"/>
      <c r="M192" s="365"/>
      <c r="P192" s="92"/>
      <c r="Q192" s="11"/>
      <c r="R192" s="11"/>
      <c r="S192" s="11"/>
      <c r="T192" s="11"/>
    </row>
    <row r="193" spans="1:20" ht="38.25" customHeight="1" x14ac:dyDescent="0.2">
      <c r="A193" s="551" t="s">
        <v>577</v>
      </c>
      <c r="B193" s="552"/>
      <c r="C193" s="552"/>
      <c r="D193" s="552"/>
      <c r="E193" s="552"/>
      <c r="F193" s="552"/>
      <c r="G193" s="552"/>
      <c r="H193" s="552"/>
      <c r="I193" s="552"/>
      <c r="J193" s="552"/>
      <c r="K193" s="553"/>
      <c r="L193" s="10"/>
      <c r="M193" s="10"/>
      <c r="P193" s="92"/>
      <c r="Q193" s="11"/>
      <c r="R193" s="11"/>
      <c r="S193" s="11"/>
      <c r="T193" s="11"/>
    </row>
    <row r="194" spans="1:20" ht="12.75" customHeight="1" x14ac:dyDescent="0.2">
      <c r="A194" s="554"/>
      <c r="B194" s="555"/>
      <c r="C194" s="555"/>
      <c r="D194" s="555"/>
      <c r="E194" s="555"/>
      <c r="F194" s="555"/>
      <c r="G194" s="555"/>
      <c r="H194" s="555"/>
      <c r="I194" s="555"/>
      <c r="J194" s="555"/>
      <c r="K194" s="556"/>
      <c r="L194" s="10"/>
      <c r="M194" s="10"/>
      <c r="P194" s="92"/>
      <c r="Q194" s="11"/>
      <c r="R194" s="11"/>
      <c r="S194" s="541"/>
      <c r="T194" s="541"/>
    </row>
    <row r="195" spans="1:20" ht="12.75" customHeight="1" x14ac:dyDescent="0.2">
      <c r="A195" s="554"/>
      <c r="B195" s="555"/>
      <c r="C195" s="555"/>
      <c r="D195" s="555"/>
      <c r="E195" s="555"/>
      <c r="F195" s="555"/>
      <c r="G195" s="555"/>
      <c r="H195" s="555"/>
      <c r="I195" s="555"/>
      <c r="J195" s="555"/>
      <c r="K195" s="556"/>
      <c r="L195" s="10"/>
      <c r="M195" s="10"/>
      <c r="P195" s="92"/>
      <c r="Q195" s="11"/>
      <c r="R195" s="11"/>
      <c r="S195" s="541"/>
      <c r="T195" s="541"/>
    </row>
    <row r="196" spans="1:20" ht="12.75" customHeight="1" x14ac:dyDescent="0.2">
      <c r="A196" s="554"/>
      <c r="B196" s="555"/>
      <c r="C196" s="555"/>
      <c r="D196" s="555"/>
      <c r="E196" s="555"/>
      <c r="F196" s="555"/>
      <c r="G196" s="555"/>
      <c r="H196" s="555"/>
      <c r="I196" s="555"/>
      <c r="J196" s="555"/>
      <c r="K196" s="556"/>
      <c r="L196" s="10"/>
      <c r="M196" s="10"/>
      <c r="P196" s="92"/>
      <c r="Q196" s="11"/>
      <c r="R196" s="11"/>
      <c r="S196" s="541"/>
      <c r="T196" s="541"/>
    </row>
    <row r="197" spans="1:20" ht="12.75" customHeight="1" x14ac:dyDescent="0.2">
      <c r="A197" s="557"/>
      <c r="B197" s="558"/>
      <c r="C197" s="558"/>
      <c r="D197" s="558"/>
      <c r="E197" s="558"/>
      <c r="F197" s="558"/>
      <c r="G197" s="558"/>
      <c r="H197" s="558"/>
      <c r="I197" s="558"/>
      <c r="J197" s="558"/>
      <c r="K197" s="559"/>
      <c r="L197" s="10"/>
      <c r="M197" s="10"/>
      <c r="P197" s="92"/>
      <c r="Q197" s="11"/>
      <c r="R197" s="11"/>
      <c r="S197" s="541"/>
      <c r="T197" s="541"/>
    </row>
    <row r="198" spans="1:20" ht="29.25" customHeight="1" x14ac:dyDescent="0.2">
      <c r="A198" s="451" t="s">
        <v>499</v>
      </c>
      <c r="B198" s="10" t="s">
        <v>562</v>
      </c>
      <c r="C198" s="151" t="s">
        <v>327</v>
      </c>
      <c r="D198" s="151" t="s">
        <v>443</v>
      </c>
      <c r="E198" s="151" t="s">
        <v>443</v>
      </c>
      <c r="F198" s="334" t="s">
        <v>315</v>
      </c>
      <c r="G198" s="10"/>
      <c r="H198" s="341" t="s">
        <v>34</v>
      </c>
      <c r="I198" s="581"/>
      <c r="J198" s="581"/>
      <c r="K198" s="581"/>
      <c r="P198" s="92"/>
      <c r="Q198" s="11"/>
      <c r="R198" s="11"/>
      <c r="S198" s="541"/>
      <c r="T198" s="541"/>
    </row>
    <row r="199" spans="1:20" ht="12.75" customHeight="1" x14ac:dyDescent="0.2">
      <c r="A199" s="397"/>
      <c r="B199" s="360"/>
      <c r="C199" s="360"/>
      <c r="D199" s="360"/>
      <c r="E199" s="361"/>
      <c r="F199" s="361"/>
      <c r="G199" s="361"/>
      <c r="H199" s="361"/>
      <c r="I199" s="362"/>
      <c r="J199" s="363"/>
      <c r="K199" s="364"/>
      <c r="L199" s="365"/>
      <c r="M199" s="365"/>
      <c r="P199" s="92"/>
      <c r="Q199" s="11"/>
      <c r="R199" s="11"/>
      <c r="S199" s="11"/>
      <c r="T199" s="11"/>
    </row>
    <row r="200" spans="1:20" ht="21" customHeight="1" x14ac:dyDescent="0.2">
      <c r="A200" s="416" t="s">
        <v>500</v>
      </c>
      <c r="B200" s="10" t="s">
        <v>305</v>
      </c>
      <c r="C200" s="151" t="s">
        <v>491</v>
      </c>
      <c r="D200" s="449">
        <v>43677</v>
      </c>
      <c r="E200" s="449">
        <v>43678</v>
      </c>
      <c r="F200" s="334" t="s">
        <v>315</v>
      </c>
      <c r="G200" s="10"/>
      <c r="H200" s="341" t="s">
        <v>34</v>
      </c>
      <c r="I200" s="224"/>
      <c r="J200" s="224"/>
      <c r="K200" s="224"/>
      <c r="P200" s="92"/>
      <c r="Q200" s="11"/>
      <c r="R200" s="11"/>
      <c r="S200" s="541"/>
      <c r="T200" s="541"/>
    </row>
    <row r="201" spans="1:20" x14ac:dyDescent="0.2">
      <c r="A201" s="397"/>
      <c r="B201" s="360"/>
      <c r="C201" s="360"/>
      <c r="D201" s="360"/>
      <c r="E201" s="361"/>
      <c r="F201" s="361"/>
      <c r="G201" s="361"/>
      <c r="H201" s="361"/>
      <c r="I201" s="362"/>
      <c r="J201" s="363"/>
      <c r="K201" s="364"/>
      <c r="L201" s="365"/>
      <c r="M201" s="365"/>
      <c r="P201" s="92"/>
      <c r="Q201" s="11"/>
      <c r="R201" s="11"/>
      <c r="S201" s="541"/>
      <c r="T201" s="541"/>
    </row>
    <row r="202" spans="1:20" ht="25.5" x14ac:dyDescent="0.2">
      <c r="A202" s="451" t="s">
        <v>492</v>
      </c>
      <c r="B202" s="10" t="s">
        <v>305</v>
      </c>
      <c r="C202" s="151" t="s">
        <v>493</v>
      </c>
      <c r="D202" s="151" t="s">
        <v>443</v>
      </c>
      <c r="E202" s="151" t="s">
        <v>443</v>
      </c>
      <c r="F202" s="339" t="s">
        <v>315</v>
      </c>
      <c r="G202" s="10"/>
      <c r="H202" s="341" t="s">
        <v>34</v>
      </c>
      <c r="I202" s="581"/>
      <c r="J202" s="581"/>
      <c r="K202" s="581"/>
      <c r="P202" s="92"/>
      <c r="Q202" s="11"/>
      <c r="R202" s="11"/>
      <c r="S202" s="541"/>
      <c r="T202" s="541"/>
    </row>
    <row r="203" spans="1:20" x14ac:dyDescent="0.2">
      <c r="A203" s="397"/>
      <c r="B203" s="360"/>
      <c r="C203" s="360"/>
      <c r="D203" s="360"/>
      <c r="E203" s="361"/>
      <c r="F203" s="361"/>
      <c r="G203" s="361"/>
      <c r="H203" s="361"/>
      <c r="I203" s="362"/>
      <c r="J203" s="363"/>
      <c r="K203" s="364"/>
      <c r="L203" s="365"/>
      <c r="M203" s="365"/>
      <c r="P203" s="92"/>
      <c r="Q203" s="11"/>
      <c r="R203" s="11"/>
      <c r="S203" s="541"/>
      <c r="T203" s="541"/>
    </row>
    <row r="204" spans="1:20" ht="27.75" customHeight="1" x14ac:dyDescent="0.2">
      <c r="A204" s="452" t="s">
        <v>501</v>
      </c>
      <c r="B204" s="9" t="s">
        <v>539</v>
      </c>
      <c r="C204" s="335" t="s">
        <v>327</v>
      </c>
      <c r="D204" s="336">
        <v>43697</v>
      </c>
      <c r="E204" s="336">
        <v>43699</v>
      </c>
      <c r="F204" s="338" t="s">
        <v>315</v>
      </c>
      <c r="G204" s="10"/>
      <c r="H204" s="340" t="s">
        <v>34</v>
      </c>
      <c r="I204" s="581"/>
      <c r="J204" s="581"/>
      <c r="K204" s="581"/>
      <c r="P204" s="92"/>
      <c r="Q204" s="11"/>
      <c r="R204" s="11"/>
      <c r="S204" s="541"/>
      <c r="T204" s="541"/>
    </row>
    <row r="205" spans="1:20" ht="14.25" customHeight="1" x14ac:dyDescent="0.2">
      <c r="A205" s="397"/>
      <c r="B205" s="360"/>
      <c r="C205" s="360"/>
      <c r="D205" s="360"/>
      <c r="E205" s="361"/>
      <c r="F205" s="361"/>
      <c r="G205" s="361"/>
      <c r="H205" s="361"/>
      <c r="I205" s="362"/>
      <c r="J205" s="363"/>
      <c r="K205" s="364"/>
      <c r="L205" s="365"/>
      <c r="M205" s="365"/>
      <c r="P205" s="92"/>
      <c r="Q205" s="11"/>
      <c r="R205" s="11"/>
      <c r="S205" s="541"/>
      <c r="T205" s="541"/>
    </row>
    <row r="206" spans="1:20" ht="27.75" customHeight="1" x14ac:dyDescent="0.2">
      <c r="A206" s="451" t="s">
        <v>502</v>
      </c>
      <c r="B206" s="10" t="s">
        <v>563</v>
      </c>
      <c r="C206" s="337" t="s">
        <v>327</v>
      </c>
      <c r="D206" s="337" t="s">
        <v>490</v>
      </c>
      <c r="E206" s="337" t="s">
        <v>490</v>
      </c>
      <c r="F206" s="339" t="s">
        <v>315</v>
      </c>
      <c r="G206" s="10"/>
      <c r="H206" s="340" t="s">
        <v>34</v>
      </c>
      <c r="I206" s="581"/>
      <c r="J206" s="581"/>
      <c r="K206" s="581"/>
      <c r="L206" s="330"/>
      <c r="P206" s="92"/>
      <c r="Q206" s="11"/>
      <c r="R206" s="11"/>
      <c r="S206" s="541"/>
      <c r="T206" s="541"/>
    </row>
    <row r="207" spans="1:20" x14ac:dyDescent="0.2">
      <c r="A207" s="397"/>
      <c r="B207" s="360"/>
      <c r="C207" s="360"/>
      <c r="D207" s="360"/>
      <c r="E207" s="361"/>
      <c r="F207" s="361"/>
      <c r="G207" s="361"/>
      <c r="H207" s="361"/>
      <c r="I207" s="362"/>
      <c r="J207" s="363"/>
      <c r="K207" s="364"/>
      <c r="L207" s="365"/>
      <c r="M207" s="365"/>
      <c r="P207" s="92"/>
      <c r="Q207" s="11"/>
      <c r="R207" s="11"/>
      <c r="S207" s="541"/>
      <c r="T207" s="541"/>
    </row>
    <row r="208" spans="1:20" ht="28.5" customHeight="1" x14ac:dyDescent="0.2">
      <c r="A208" s="451" t="s">
        <v>495</v>
      </c>
      <c r="B208" s="10" t="s">
        <v>564</v>
      </c>
      <c r="C208" s="151" t="s">
        <v>503</v>
      </c>
      <c r="D208" s="151" t="s">
        <v>490</v>
      </c>
      <c r="E208" s="151" t="s">
        <v>490</v>
      </c>
      <c r="F208" s="339" t="s">
        <v>315</v>
      </c>
      <c r="G208" s="10"/>
      <c r="H208" s="340" t="s">
        <v>34</v>
      </c>
      <c r="I208" s="548"/>
      <c r="J208" s="549"/>
      <c r="K208" s="550"/>
      <c r="P208" s="92"/>
      <c r="Q208" s="11"/>
      <c r="R208" s="11"/>
      <c r="S208" s="541"/>
      <c r="T208" s="541"/>
    </row>
    <row r="209" spans="1:20" x14ac:dyDescent="0.2">
      <c r="A209" s="397"/>
      <c r="B209" s="360"/>
      <c r="C209" s="360"/>
      <c r="D209" s="360"/>
      <c r="E209" s="361"/>
      <c r="F209" s="361"/>
      <c r="G209" s="361"/>
      <c r="H209" s="361"/>
      <c r="I209" s="362"/>
      <c r="J209" s="363"/>
      <c r="K209" s="364"/>
      <c r="L209" s="365"/>
      <c r="M209" s="365"/>
      <c r="P209" s="92"/>
      <c r="Q209" s="11"/>
      <c r="R209" s="11"/>
      <c r="S209" s="348"/>
      <c r="T209" s="348"/>
    </row>
    <row r="210" spans="1:20" ht="18.75" customHeight="1" x14ac:dyDescent="0.2">
      <c r="A210" s="416" t="s">
        <v>496</v>
      </c>
      <c r="B210" s="10" t="s">
        <v>565</v>
      </c>
      <c r="C210" s="151" t="s">
        <v>327</v>
      </c>
      <c r="D210" s="151" t="s">
        <v>490</v>
      </c>
      <c r="E210" s="151" t="s">
        <v>490</v>
      </c>
      <c r="F210" s="339" t="s">
        <v>315</v>
      </c>
      <c r="G210" s="10"/>
      <c r="H210" s="340" t="s">
        <v>34</v>
      </c>
      <c r="I210" s="102"/>
      <c r="J210" s="10"/>
      <c r="K210" s="104"/>
      <c r="P210" s="92"/>
      <c r="Q210" s="11"/>
      <c r="R210" s="11"/>
      <c r="S210" s="11"/>
      <c r="T210" s="11"/>
    </row>
    <row r="211" spans="1:20" x14ac:dyDescent="0.2">
      <c r="A211" s="397"/>
      <c r="B211" s="360"/>
      <c r="C211" s="360"/>
      <c r="D211" s="360"/>
      <c r="E211" s="361"/>
      <c r="F211" s="361"/>
      <c r="G211" s="361"/>
      <c r="H211" s="361"/>
      <c r="I211" s="362"/>
      <c r="J211" s="363"/>
      <c r="K211" s="364"/>
      <c r="L211" s="365"/>
      <c r="M211" s="365"/>
      <c r="P211" s="92"/>
      <c r="Q211" s="11"/>
      <c r="R211" s="11"/>
      <c r="S211" s="348"/>
      <c r="T211" s="348"/>
    </row>
    <row r="212" spans="1:20" ht="21" customHeight="1" x14ac:dyDescent="0.2">
      <c r="A212" s="416" t="s">
        <v>497</v>
      </c>
      <c r="B212" s="10" t="s">
        <v>566</v>
      </c>
      <c r="C212" s="151" t="s">
        <v>498</v>
      </c>
      <c r="D212" s="151" t="s">
        <v>490</v>
      </c>
      <c r="E212" s="151" t="s">
        <v>490</v>
      </c>
      <c r="F212" s="339" t="s">
        <v>315</v>
      </c>
      <c r="G212" s="10"/>
      <c r="H212" s="340" t="s">
        <v>34</v>
      </c>
      <c r="J212" s="10"/>
      <c r="K212" s="10"/>
      <c r="P212" s="92"/>
      <c r="Q212" s="11"/>
      <c r="R212" s="11"/>
      <c r="S212" s="11"/>
      <c r="T212" s="11"/>
    </row>
    <row r="213" spans="1:20" x14ac:dyDescent="0.2">
      <c r="A213" s="397"/>
      <c r="B213" s="360"/>
      <c r="C213" s="360"/>
      <c r="D213" s="360"/>
      <c r="E213" s="361"/>
      <c r="F213" s="361"/>
      <c r="G213" s="361"/>
      <c r="H213" s="361"/>
      <c r="I213" s="362"/>
      <c r="J213" s="363"/>
      <c r="K213" s="364"/>
      <c r="L213" s="365"/>
      <c r="M213" s="365"/>
      <c r="P213" s="92"/>
      <c r="Q213" s="11"/>
      <c r="R213" s="11"/>
      <c r="S213" s="348"/>
      <c r="T213" s="348"/>
    </row>
    <row r="214" spans="1:20" ht="18.75" customHeight="1" x14ac:dyDescent="0.2">
      <c r="A214" s="416" t="s">
        <v>504</v>
      </c>
      <c r="B214" s="10" t="s">
        <v>567</v>
      </c>
      <c r="C214" s="151" t="s">
        <v>327</v>
      </c>
      <c r="D214" s="151" t="s">
        <v>490</v>
      </c>
      <c r="E214" s="151" t="s">
        <v>490</v>
      </c>
      <c r="F214" s="339" t="s">
        <v>315</v>
      </c>
      <c r="G214" s="10"/>
      <c r="H214" s="340" t="s">
        <v>34</v>
      </c>
      <c r="I214" s="10"/>
      <c r="J214" s="10"/>
      <c r="K214" s="10"/>
      <c r="P214" s="92"/>
      <c r="Q214" s="11"/>
      <c r="R214" s="11"/>
      <c r="S214" s="11"/>
      <c r="T214" s="11"/>
    </row>
    <row r="215" spans="1:20" x14ac:dyDescent="0.2">
      <c r="A215" s="397"/>
      <c r="B215" s="360"/>
      <c r="C215" s="360"/>
      <c r="D215" s="360"/>
      <c r="E215" s="361"/>
      <c r="F215" s="361"/>
      <c r="G215" s="361"/>
      <c r="H215" s="361"/>
      <c r="I215" s="362"/>
      <c r="J215" s="363"/>
      <c r="K215" s="364"/>
      <c r="L215" s="365"/>
      <c r="M215" s="365"/>
      <c r="P215" s="92"/>
      <c r="Q215" s="11"/>
      <c r="R215" s="11"/>
      <c r="S215" s="348"/>
      <c r="T215" s="348"/>
    </row>
    <row r="216" spans="1:20" ht="24" customHeight="1" x14ac:dyDescent="0.2">
      <c r="A216" s="451" t="s">
        <v>505</v>
      </c>
      <c r="B216" s="10" t="s">
        <v>557</v>
      </c>
      <c r="C216" s="151" t="s">
        <v>327</v>
      </c>
      <c r="D216" s="151" t="s">
        <v>490</v>
      </c>
      <c r="E216" s="151" t="s">
        <v>490</v>
      </c>
      <c r="F216" s="339" t="s">
        <v>315</v>
      </c>
      <c r="G216" s="10"/>
      <c r="H216" s="340" t="s">
        <v>34</v>
      </c>
      <c r="I216" s="10"/>
      <c r="J216" s="10"/>
      <c r="K216" s="10"/>
      <c r="P216" s="92"/>
      <c r="Q216" s="11"/>
    </row>
    <row r="217" spans="1:20" x14ac:dyDescent="0.2">
      <c r="A217" s="397"/>
      <c r="B217" s="360"/>
      <c r="C217" s="360"/>
      <c r="D217" s="360"/>
      <c r="E217" s="361"/>
      <c r="F217" s="361"/>
      <c r="G217" s="361"/>
      <c r="H217" s="361"/>
      <c r="I217" s="362"/>
      <c r="J217" s="363"/>
      <c r="K217" s="364"/>
      <c r="L217" s="365"/>
      <c r="M217" s="365"/>
      <c r="P217" s="92"/>
      <c r="Q217" s="11"/>
      <c r="S217" s="348"/>
      <c r="T217" s="348"/>
    </row>
    <row r="218" spans="1:20" ht="30.75" customHeight="1" x14ac:dyDescent="0.2">
      <c r="A218" s="451" t="s">
        <v>506</v>
      </c>
      <c r="B218" s="10" t="s">
        <v>568</v>
      </c>
      <c r="C218" s="151" t="s">
        <v>507</v>
      </c>
      <c r="D218" s="13">
        <v>43725</v>
      </c>
      <c r="E218" s="13">
        <v>43727</v>
      </c>
      <c r="F218" s="339" t="s">
        <v>315</v>
      </c>
      <c r="G218" s="10"/>
      <c r="H218" s="340" t="s">
        <v>34</v>
      </c>
      <c r="I218" s="10"/>
      <c r="J218" s="10"/>
      <c r="K218" s="10"/>
    </row>
    <row r="219" spans="1:20" ht="19.5" customHeight="1" x14ac:dyDescent="0.2">
      <c r="A219" s="397"/>
      <c r="B219" s="360"/>
      <c r="C219" s="360"/>
      <c r="D219" s="360"/>
      <c r="E219" s="361"/>
      <c r="F219" s="361"/>
      <c r="G219" s="361"/>
      <c r="H219" s="361"/>
      <c r="I219" s="362"/>
      <c r="J219" s="363"/>
      <c r="K219" s="364"/>
      <c r="L219" s="365"/>
      <c r="M219" s="365"/>
      <c r="P219" s="92"/>
      <c r="Q219" s="11"/>
      <c r="S219" s="348"/>
      <c r="T219" s="348"/>
    </row>
    <row r="220" spans="1:20" ht="16.5" customHeight="1" x14ac:dyDescent="0.2">
      <c r="A220" s="416" t="s">
        <v>494</v>
      </c>
      <c r="B220" s="10" t="s">
        <v>569</v>
      </c>
      <c r="C220" s="151" t="s">
        <v>327</v>
      </c>
      <c r="D220" s="151" t="s">
        <v>508</v>
      </c>
      <c r="E220" s="151" t="s">
        <v>508</v>
      </c>
      <c r="F220" s="339" t="s">
        <v>315</v>
      </c>
      <c r="G220" s="10"/>
      <c r="H220" s="340" t="s">
        <v>34</v>
      </c>
      <c r="I220" s="10"/>
      <c r="J220" s="10"/>
      <c r="K220" s="10"/>
    </row>
    <row r="221" spans="1:20" ht="19.5" customHeight="1" x14ac:dyDescent="0.2">
      <c r="A221" s="397"/>
      <c r="B221" s="360"/>
      <c r="C221" s="360"/>
      <c r="D221" s="360"/>
      <c r="E221" s="361"/>
      <c r="F221" s="361"/>
      <c r="G221" s="361"/>
      <c r="H221" s="361"/>
      <c r="I221" s="362"/>
      <c r="J221" s="363"/>
      <c r="K221" s="364"/>
      <c r="L221" s="365"/>
      <c r="M221" s="365"/>
      <c r="P221" s="92"/>
      <c r="Q221" s="11"/>
      <c r="S221" s="348"/>
      <c r="T221" s="348"/>
    </row>
    <row r="222" spans="1:20" ht="18.75" customHeight="1" x14ac:dyDescent="0.2">
      <c r="A222" s="416" t="s">
        <v>509</v>
      </c>
      <c r="B222" s="10"/>
      <c r="C222" s="151" t="s">
        <v>327</v>
      </c>
      <c r="D222" s="151" t="s">
        <v>508</v>
      </c>
      <c r="E222" s="151" t="s">
        <v>508</v>
      </c>
      <c r="F222" s="339" t="s">
        <v>315</v>
      </c>
      <c r="G222" s="10"/>
      <c r="H222" s="340" t="s">
        <v>34</v>
      </c>
      <c r="I222" s="10"/>
      <c r="J222" s="10"/>
      <c r="K222" s="10"/>
    </row>
    <row r="223" spans="1:20" ht="20.25" customHeight="1" x14ac:dyDescent="0.2">
      <c r="A223" s="397"/>
      <c r="B223" s="360"/>
      <c r="C223" s="360"/>
      <c r="D223" s="360"/>
      <c r="E223" s="361"/>
      <c r="F223" s="361"/>
      <c r="G223" s="361"/>
      <c r="H223" s="361"/>
      <c r="I223" s="362"/>
      <c r="J223" s="363"/>
      <c r="K223" s="364"/>
      <c r="L223" s="365"/>
      <c r="M223" s="365"/>
      <c r="P223" s="92"/>
      <c r="Q223" s="11"/>
      <c r="S223" s="348"/>
      <c r="T223" s="348"/>
    </row>
    <row r="224" spans="1:20" ht="20.25" customHeight="1" x14ac:dyDescent="0.2">
      <c r="A224" s="416" t="s">
        <v>510</v>
      </c>
      <c r="B224" s="10" t="s">
        <v>570</v>
      </c>
      <c r="C224" s="151" t="s">
        <v>511</v>
      </c>
      <c r="D224" s="151" t="s">
        <v>508</v>
      </c>
      <c r="E224" s="151" t="s">
        <v>508</v>
      </c>
      <c r="F224" s="339" t="s">
        <v>315</v>
      </c>
      <c r="G224" s="10"/>
      <c r="H224" s="340" t="s">
        <v>34</v>
      </c>
      <c r="I224" s="10"/>
      <c r="J224" s="10"/>
      <c r="K224" s="10"/>
    </row>
    <row r="225" spans="1:20" ht="16.5" customHeight="1" x14ac:dyDescent="0.2">
      <c r="A225" s="397"/>
      <c r="B225" s="360"/>
      <c r="C225" s="360"/>
      <c r="D225" s="360"/>
      <c r="E225" s="361"/>
      <c r="F225" s="361"/>
      <c r="G225" s="361"/>
      <c r="H225" s="361"/>
      <c r="I225" s="362"/>
      <c r="J225" s="363"/>
      <c r="K225" s="364"/>
      <c r="L225" s="365"/>
      <c r="M225" s="365"/>
      <c r="P225" s="92"/>
      <c r="Q225" s="11"/>
      <c r="S225" s="348"/>
      <c r="T225" s="348"/>
    </row>
    <row r="226" spans="1:20" ht="18.75" customHeight="1" x14ac:dyDescent="0.2">
      <c r="A226" s="416" t="s">
        <v>512</v>
      </c>
      <c r="B226" s="10" t="s">
        <v>558</v>
      </c>
      <c r="C226" s="151" t="s">
        <v>327</v>
      </c>
      <c r="D226" s="151" t="s">
        <v>508</v>
      </c>
      <c r="E226" s="151" t="s">
        <v>508</v>
      </c>
      <c r="F226" s="339" t="s">
        <v>315</v>
      </c>
      <c r="G226" s="10"/>
      <c r="H226" s="340" t="s">
        <v>34</v>
      </c>
      <c r="I226" s="10"/>
      <c r="J226" s="10"/>
      <c r="K226" s="10"/>
    </row>
    <row r="227" spans="1:20" ht="21" customHeight="1" x14ac:dyDescent="0.2">
      <c r="A227" s="397"/>
      <c r="B227" s="360"/>
      <c r="C227" s="360"/>
      <c r="D227" s="360"/>
      <c r="E227" s="361"/>
      <c r="F227" s="361"/>
      <c r="G227" s="361"/>
      <c r="H227" s="361"/>
      <c r="I227" s="362"/>
      <c r="J227" s="363"/>
      <c r="K227" s="364"/>
      <c r="L227" s="365"/>
      <c r="M227" s="365"/>
      <c r="P227" s="92"/>
      <c r="Q227" s="11"/>
      <c r="S227" s="348"/>
      <c r="T227" s="348"/>
    </row>
    <row r="228" spans="1:20" ht="15.75" customHeight="1" x14ac:dyDescent="0.2">
      <c r="A228" s="416" t="s">
        <v>513</v>
      </c>
      <c r="B228" s="10" t="s">
        <v>557</v>
      </c>
      <c r="C228" s="151" t="s">
        <v>327</v>
      </c>
      <c r="D228" s="151" t="s">
        <v>508</v>
      </c>
      <c r="E228" s="151" t="s">
        <v>508</v>
      </c>
      <c r="F228" s="339" t="s">
        <v>315</v>
      </c>
      <c r="G228" s="10"/>
      <c r="H228" s="340" t="s">
        <v>34</v>
      </c>
      <c r="I228" s="10"/>
      <c r="J228" s="10"/>
      <c r="K228" s="10"/>
    </row>
    <row r="229" spans="1:20" ht="19.5" customHeight="1" x14ac:dyDescent="0.2">
      <c r="A229" s="397"/>
      <c r="B229" s="360"/>
      <c r="C229" s="360"/>
      <c r="D229" s="360"/>
      <c r="E229" s="361"/>
      <c r="F229" s="361"/>
      <c r="G229" s="361"/>
      <c r="H229" s="361"/>
      <c r="I229" s="362"/>
      <c r="J229" s="363"/>
      <c r="K229" s="364"/>
      <c r="L229" s="365"/>
      <c r="M229" s="365"/>
      <c r="P229" s="92"/>
      <c r="Q229" s="11"/>
      <c r="S229" s="348"/>
      <c r="T229" s="348"/>
    </row>
    <row r="230" spans="1:20" ht="19.5" customHeight="1" x14ac:dyDescent="0.2">
      <c r="A230" s="416" t="s">
        <v>514</v>
      </c>
      <c r="B230" s="10" t="s">
        <v>557</v>
      </c>
      <c r="C230" s="151" t="s">
        <v>327</v>
      </c>
      <c r="D230" s="151" t="s">
        <v>508</v>
      </c>
      <c r="E230" s="151" t="s">
        <v>508</v>
      </c>
      <c r="F230" s="339" t="s">
        <v>315</v>
      </c>
      <c r="G230" s="10"/>
      <c r="H230" s="340" t="s">
        <v>34</v>
      </c>
      <c r="I230" s="10"/>
      <c r="J230" s="10"/>
      <c r="K230" s="10"/>
    </row>
    <row r="231" spans="1:20" ht="17.25" customHeight="1" x14ac:dyDescent="0.2">
      <c r="A231" s="397"/>
      <c r="B231" s="360"/>
      <c r="C231" s="360"/>
      <c r="D231" s="360"/>
      <c r="E231" s="361"/>
      <c r="F231" s="361"/>
      <c r="G231" s="361"/>
      <c r="H231" s="361"/>
      <c r="I231" s="362"/>
      <c r="J231" s="363"/>
      <c r="K231" s="364"/>
      <c r="L231" s="365"/>
      <c r="M231" s="365"/>
      <c r="P231" s="92"/>
      <c r="Q231" s="11"/>
      <c r="S231" s="348"/>
      <c r="T231" s="348"/>
    </row>
    <row r="232" spans="1:20" ht="18.75" customHeight="1" x14ac:dyDescent="0.2">
      <c r="A232" s="416" t="s">
        <v>515</v>
      </c>
      <c r="B232" s="10" t="s">
        <v>570</v>
      </c>
      <c r="C232" s="151" t="s">
        <v>516</v>
      </c>
      <c r="D232" s="151" t="s">
        <v>508</v>
      </c>
      <c r="E232" s="151" t="s">
        <v>508</v>
      </c>
      <c r="F232" s="339" t="s">
        <v>315</v>
      </c>
      <c r="G232" s="10"/>
      <c r="H232" s="340" t="s">
        <v>34</v>
      </c>
      <c r="I232" s="10"/>
      <c r="J232" s="10"/>
      <c r="K232" s="10"/>
    </row>
    <row r="233" spans="1:20" ht="19.5" customHeight="1" x14ac:dyDescent="0.2">
      <c r="A233" s="397"/>
      <c r="B233" s="360"/>
      <c r="C233" s="360"/>
      <c r="D233" s="360"/>
      <c r="E233" s="361"/>
      <c r="F233" s="361"/>
      <c r="G233" s="361"/>
      <c r="H233" s="361"/>
      <c r="I233" s="362"/>
      <c r="J233" s="363"/>
      <c r="K233" s="364"/>
      <c r="L233" s="365"/>
      <c r="M233" s="365"/>
      <c r="P233" s="92"/>
      <c r="Q233" s="11"/>
      <c r="S233" s="348"/>
      <c r="T233" s="348"/>
    </row>
    <row r="234" spans="1:20" ht="16.5" customHeight="1" x14ac:dyDescent="0.2">
      <c r="A234" s="416" t="s">
        <v>517</v>
      </c>
      <c r="B234" s="10" t="s">
        <v>561</v>
      </c>
      <c r="C234" s="151" t="s">
        <v>327</v>
      </c>
      <c r="D234" s="151" t="s">
        <v>508</v>
      </c>
      <c r="E234" s="151" t="s">
        <v>508</v>
      </c>
      <c r="F234" s="339" t="s">
        <v>315</v>
      </c>
      <c r="G234" s="10"/>
      <c r="H234" s="340" t="s">
        <v>34</v>
      </c>
      <c r="I234" s="10"/>
      <c r="J234" s="10"/>
      <c r="K234" s="10"/>
    </row>
    <row r="235" spans="1:20" ht="18.75" customHeight="1" x14ac:dyDescent="0.2">
      <c r="A235" s="397"/>
      <c r="B235" s="360"/>
      <c r="C235" s="360"/>
      <c r="D235" s="360"/>
      <c r="E235" s="361"/>
      <c r="F235" s="361"/>
      <c r="G235" s="361"/>
      <c r="H235" s="361"/>
      <c r="I235" s="362"/>
      <c r="J235" s="363"/>
      <c r="K235" s="364"/>
      <c r="L235" s="365"/>
      <c r="M235" s="365"/>
      <c r="P235" s="92"/>
      <c r="Q235" s="11"/>
      <c r="S235" s="348"/>
      <c r="T235" s="348"/>
    </row>
    <row r="236" spans="1:20" ht="30" customHeight="1" x14ac:dyDescent="0.2">
      <c r="A236" s="451" t="s">
        <v>518</v>
      </c>
      <c r="B236" s="10" t="s">
        <v>571</v>
      </c>
      <c r="C236" s="151" t="s">
        <v>327</v>
      </c>
      <c r="D236" s="13">
        <v>43739</v>
      </c>
      <c r="E236" s="13">
        <v>43757</v>
      </c>
      <c r="F236" s="339" t="s">
        <v>315</v>
      </c>
      <c r="G236" s="10"/>
      <c r="H236" s="340" t="s">
        <v>34</v>
      </c>
      <c r="I236" s="10"/>
      <c r="J236" s="10"/>
      <c r="K236" s="10"/>
    </row>
    <row r="237" spans="1:20" ht="16.5" customHeight="1" x14ac:dyDescent="0.2">
      <c r="A237" s="397"/>
      <c r="B237" s="360"/>
      <c r="C237" s="360"/>
      <c r="D237" s="360"/>
      <c r="E237" s="361"/>
      <c r="F237" s="361"/>
      <c r="G237" s="361"/>
      <c r="H237" s="361"/>
      <c r="I237" s="362"/>
      <c r="J237" s="363"/>
      <c r="K237" s="364"/>
      <c r="L237" s="365"/>
      <c r="M237" s="365"/>
      <c r="P237" s="92"/>
      <c r="Q237" s="11"/>
      <c r="S237" s="348"/>
      <c r="T237" s="348"/>
    </row>
    <row r="238" spans="1:20" ht="17.25" customHeight="1" x14ac:dyDescent="0.2">
      <c r="A238" s="416" t="s">
        <v>519</v>
      </c>
      <c r="B238" s="10" t="s">
        <v>537</v>
      </c>
      <c r="C238" s="151" t="s">
        <v>327</v>
      </c>
      <c r="D238" s="151" t="s">
        <v>520</v>
      </c>
      <c r="E238" s="151" t="s">
        <v>520</v>
      </c>
      <c r="F238" s="339" t="s">
        <v>315</v>
      </c>
      <c r="G238" s="10"/>
      <c r="H238" s="340" t="s">
        <v>34</v>
      </c>
      <c r="I238" s="10"/>
      <c r="J238" s="10"/>
      <c r="K238" s="10"/>
    </row>
    <row r="239" spans="1:20" ht="16.5" customHeight="1" x14ac:dyDescent="0.2">
      <c r="A239" s="397"/>
      <c r="B239" s="360"/>
      <c r="C239" s="360"/>
      <c r="D239" s="360"/>
      <c r="E239" s="361"/>
      <c r="F239" s="361"/>
      <c r="G239" s="361"/>
      <c r="H239" s="361"/>
      <c r="I239" s="362"/>
      <c r="J239" s="363"/>
      <c r="K239" s="364"/>
      <c r="L239" s="365"/>
      <c r="M239" s="365"/>
      <c r="P239" s="92"/>
      <c r="Q239" s="11"/>
      <c r="S239" s="348"/>
      <c r="T239" s="348"/>
    </row>
    <row r="240" spans="1:20" ht="31.5" customHeight="1" x14ac:dyDescent="0.2">
      <c r="A240" s="451" t="s">
        <v>521</v>
      </c>
      <c r="B240" s="10" t="s">
        <v>572</v>
      </c>
      <c r="C240" s="151" t="s">
        <v>327</v>
      </c>
      <c r="D240" s="151" t="s">
        <v>520</v>
      </c>
      <c r="E240" s="151" t="s">
        <v>520</v>
      </c>
      <c r="F240" s="339" t="s">
        <v>315</v>
      </c>
      <c r="G240" s="10"/>
      <c r="H240" s="340" t="s">
        <v>34</v>
      </c>
      <c r="I240" s="10"/>
      <c r="J240" s="10"/>
      <c r="K240" s="10"/>
    </row>
    <row r="241" spans="1:20" ht="16.5" customHeight="1" x14ac:dyDescent="0.2">
      <c r="A241" s="397"/>
      <c r="B241" s="360"/>
      <c r="C241" s="360"/>
      <c r="D241" s="360"/>
      <c r="E241" s="361"/>
      <c r="F241" s="361"/>
      <c r="G241" s="361"/>
      <c r="H241" s="361"/>
      <c r="I241" s="362"/>
      <c r="J241" s="363"/>
      <c r="K241" s="364"/>
      <c r="L241" s="365"/>
      <c r="M241" s="365"/>
      <c r="P241" s="92"/>
      <c r="Q241" s="11"/>
      <c r="S241" s="348"/>
      <c r="T241" s="348"/>
    </row>
    <row r="242" spans="1:20" ht="17.25" customHeight="1" x14ac:dyDescent="0.2">
      <c r="A242" s="416" t="s">
        <v>522</v>
      </c>
      <c r="B242" s="10" t="s">
        <v>561</v>
      </c>
      <c r="C242" s="151" t="s">
        <v>327</v>
      </c>
      <c r="D242" s="412">
        <v>43781</v>
      </c>
      <c r="E242" s="412">
        <v>43783</v>
      </c>
      <c r="F242" s="339" t="s">
        <v>315</v>
      </c>
      <c r="G242" s="10"/>
      <c r="H242" s="340" t="s">
        <v>34</v>
      </c>
      <c r="I242" s="10"/>
      <c r="J242" s="10"/>
      <c r="K242" s="10"/>
    </row>
    <row r="243" spans="1:20" x14ac:dyDescent="0.2">
      <c r="A243" s="397"/>
      <c r="B243" s="360"/>
      <c r="C243" s="360"/>
      <c r="D243" s="360"/>
      <c r="E243" s="361"/>
      <c r="F243" s="361"/>
      <c r="G243" s="361"/>
      <c r="H243" s="361"/>
      <c r="I243" s="362"/>
      <c r="J243" s="363"/>
      <c r="K243" s="364"/>
      <c r="L243" s="365"/>
      <c r="M243" s="365"/>
      <c r="P243" s="92"/>
      <c r="Q243" s="11"/>
      <c r="S243" s="348"/>
      <c r="T243" s="348"/>
    </row>
    <row r="244" spans="1:20" ht="28.5" customHeight="1" x14ac:dyDescent="0.2">
      <c r="A244" s="451" t="s">
        <v>523</v>
      </c>
      <c r="B244" s="10" t="s">
        <v>573</v>
      </c>
      <c r="C244" s="151" t="s">
        <v>327</v>
      </c>
      <c r="D244" s="10"/>
      <c r="E244" s="10"/>
      <c r="F244" s="339" t="s">
        <v>315</v>
      </c>
      <c r="G244" s="10"/>
      <c r="H244" s="340" t="s">
        <v>34</v>
      </c>
      <c r="I244" s="10"/>
      <c r="J244" s="10"/>
      <c r="K244" s="10"/>
    </row>
    <row r="245" spans="1:20" ht="17.25" customHeight="1" x14ac:dyDescent="0.2">
      <c r="A245" s="397"/>
      <c r="B245" s="360"/>
      <c r="C245" s="360"/>
      <c r="D245" s="360"/>
      <c r="E245" s="361"/>
      <c r="F245" s="361"/>
      <c r="G245" s="361"/>
      <c r="H245" s="361"/>
      <c r="I245" s="362"/>
      <c r="J245" s="363"/>
      <c r="K245" s="364"/>
      <c r="L245" s="365"/>
      <c r="M245" s="365"/>
      <c r="P245" s="92"/>
      <c r="Q245" s="11"/>
      <c r="S245" s="348"/>
      <c r="T245" s="348"/>
    </row>
    <row r="246" spans="1:20" ht="26.25" customHeight="1" x14ac:dyDescent="0.2">
      <c r="A246" s="451" t="s">
        <v>524</v>
      </c>
      <c r="B246" s="10" t="s">
        <v>573</v>
      </c>
      <c r="C246" s="151" t="s">
        <v>327</v>
      </c>
      <c r="D246" s="10"/>
      <c r="E246" s="10"/>
      <c r="F246" s="339" t="s">
        <v>315</v>
      </c>
      <c r="G246" s="10"/>
      <c r="H246" s="340" t="s">
        <v>34</v>
      </c>
      <c r="I246" s="10"/>
      <c r="J246" s="10"/>
      <c r="K246" s="10"/>
    </row>
    <row r="247" spans="1:20" ht="16.5" customHeight="1" x14ac:dyDescent="0.2">
      <c r="A247" s="397"/>
      <c r="B247" s="360"/>
      <c r="C247" s="360"/>
      <c r="D247" s="360"/>
      <c r="E247" s="361"/>
      <c r="F247" s="361"/>
      <c r="G247" s="361"/>
      <c r="H247" s="361"/>
      <c r="I247" s="362"/>
      <c r="J247" s="363"/>
      <c r="K247" s="364"/>
      <c r="L247" s="365"/>
      <c r="M247" s="365"/>
      <c r="P247" s="92"/>
      <c r="Q247" s="11"/>
      <c r="S247" s="348"/>
      <c r="T247" s="348"/>
    </row>
    <row r="248" spans="1:20" ht="20.25" customHeight="1" x14ac:dyDescent="0.2">
      <c r="A248" s="416" t="s">
        <v>525</v>
      </c>
      <c r="B248" s="10" t="s">
        <v>574</v>
      </c>
      <c r="C248" s="151" t="s">
        <v>327</v>
      </c>
      <c r="D248" s="10"/>
      <c r="E248" s="10"/>
      <c r="F248" s="339" t="s">
        <v>315</v>
      </c>
      <c r="G248" s="10"/>
      <c r="H248" s="340" t="s">
        <v>34</v>
      </c>
      <c r="I248" s="10"/>
      <c r="J248" s="10"/>
      <c r="K248" s="10"/>
    </row>
    <row r="249" spans="1:20" ht="17.25" customHeight="1" x14ac:dyDescent="0.2">
      <c r="A249" s="360"/>
      <c r="B249" s="360"/>
      <c r="C249" s="360"/>
      <c r="D249" s="360"/>
      <c r="E249" s="361"/>
      <c r="F249" s="361"/>
      <c r="G249" s="361"/>
      <c r="H249" s="361"/>
      <c r="I249" s="362"/>
      <c r="J249" s="363"/>
      <c r="K249" s="364"/>
      <c r="L249" s="365"/>
      <c r="M249" s="365"/>
      <c r="P249" s="92"/>
      <c r="Q249" s="11"/>
      <c r="S249" s="348"/>
      <c r="T249" s="348"/>
    </row>
    <row r="250" spans="1:20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20" ht="24.75" customHeight="1" x14ac:dyDescent="0.2">
      <c r="A251" s="548" t="s">
        <v>592</v>
      </c>
      <c r="B251" s="549"/>
      <c r="C251" s="549"/>
      <c r="D251" s="549"/>
      <c r="E251" s="549"/>
      <c r="F251" s="549"/>
      <c r="G251" s="549"/>
      <c r="H251" s="549"/>
      <c r="I251" s="549"/>
      <c r="J251" s="549"/>
      <c r="K251" s="550"/>
    </row>
    <row r="252" spans="1:20" x14ac:dyDescent="0.2">
      <c r="A252" s="360"/>
      <c r="B252" s="360"/>
      <c r="C252" s="360"/>
      <c r="D252" s="360"/>
      <c r="E252" s="361"/>
      <c r="F252" s="361"/>
      <c r="G252" s="361"/>
      <c r="H252" s="361"/>
      <c r="I252" s="362"/>
      <c r="J252" s="363"/>
      <c r="K252" s="364"/>
    </row>
    <row r="253" spans="1:20" x14ac:dyDescent="0.2">
      <c r="A253" s="576" t="s">
        <v>591</v>
      </c>
      <c r="B253" s="349"/>
      <c r="C253" s="349"/>
      <c r="D253" s="355">
        <v>43587</v>
      </c>
      <c r="E253" s="120">
        <v>43587</v>
      </c>
      <c r="F253" s="359" t="s">
        <v>534</v>
      </c>
      <c r="G253" s="357" t="s">
        <v>34</v>
      </c>
      <c r="H253" s="350"/>
      <c r="I253" s="351"/>
      <c r="J253" s="352"/>
      <c r="K253" s="353"/>
    </row>
    <row r="254" spans="1:20" x14ac:dyDescent="0.2">
      <c r="A254" s="577"/>
      <c r="B254" s="349"/>
      <c r="C254" s="349"/>
      <c r="D254" s="355">
        <v>43600</v>
      </c>
      <c r="E254" s="120">
        <v>43601</v>
      </c>
      <c r="F254" s="359" t="s">
        <v>397</v>
      </c>
      <c r="G254" s="357" t="s">
        <v>34</v>
      </c>
      <c r="H254" s="350"/>
      <c r="I254" s="351"/>
      <c r="J254" s="352"/>
      <c r="K254" s="353"/>
    </row>
    <row r="255" spans="1:20" x14ac:dyDescent="0.2">
      <c r="A255" s="577"/>
      <c r="B255" s="349"/>
      <c r="C255" s="349"/>
      <c r="D255" s="355">
        <v>43725</v>
      </c>
      <c r="E255" s="120">
        <v>43725</v>
      </c>
      <c r="F255" s="359" t="s">
        <v>39</v>
      </c>
      <c r="G255" s="446"/>
      <c r="H255" s="445" t="s">
        <v>34</v>
      </c>
      <c r="I255" s="442"/>
      <c r="J255" s="443"/>
      <c r="K255" s="444"/>
    </row>
    <row r="256" spans="1:20" x14ac:dyDescent="0.2">
      <c r="A256" s="577"/>
      <c r="B256" s="349"/>
      <c r="C256" s="349"/>
      <c r="D256" s="355">
        <v>43684</v>
      </c>
      <c r="E256" s="120">
        <v>43685</v>
      </c>
      <c r="F256" s="359" t="s">
        <v>372</v>
      </c>
      <c r="G256" s="357" t="s">
        <v>34</v>
      </c>
      <c r="H256" s="350"/>
      <c r="I256" s="351"/>
      <c r="J256" s="352"/>
      <c r="K256" s="353"/>
    </row>
    <row r="257" spans="1:11" x14ac:dyDescent="0.2">
      <c r="A257" s="577"/>
      <c r="B257" s="349"/>
      <c r="C257" s="349"/>
      <c r="D257" s="355">
        <v>43698</v>
      </c>
      <c r="E257" s="120">
        <v>43698</v>
      </c>
      <c r="F257" s="359" t="s">
        <v>534</v>
      </c>
      <c r="G257" s="357" t="s">
        <v>34</v>
      </c>
      <c r="H257" s="350"/>
      <c r="I257" s="351"/>
      <c r="J257" s="352"/>
      <c r="K257" s="353"/>
    </row>
    <row r="258" spans="1:11" x14ac:dyDescent="0.2">
      <c r="A258" s="577"/>
      <c r="B258" s="349"/>
      <c r="C258" s="349"/>
      <c r="D258" s="355">
        <v>43712</v>
      </c>
      <c r="E258" s="120">
        <v>43726</v>
      </c>
      <c r="F258" s="359" t="s">
        <v>534</v>
      </c>
      <c r="G258" s="350"/>
      <c r="H258" s="357" t="s">
        <v>34</v>
      </c>
      <c r="I258" s="351"/>
      <c r="J258" s="352"/>
      <c r="K258" s="353"/>
    </row>
    <row r="259" spans="1:11" x14ac:dyDescent="0.2">
      <c r="A259" s="577"/>
      <c r="B259" s="349"/>
      <c r="C259" s="349"/>
      <c r="D259" s="355">
        <v>43740</v>
      </c>
      <c r="E259" s="120">
        <v>43741</v>
      </c>
      <c r="F259" s="359" t="s">
        <v>330</v>
      </c>
      <c r="G259" s="350"/>
      <c r="H259" s="357" t="s">
        <v>34</v>
      </c>
      <c r="I259" s="351"/>
      <c r="J259" s="352"/>
      <c r="K259" s="353"/>
    </row>
    <row r="260" spans="1:11" x14ac:dyDescent="0.2">
      <c r="A260" s="577"/>
      <c r="B260" s="349"/>
      <c r="C260" s="349"/>
      <c r="D260" s="355">
        <v>43754</v>
      </c>
      <c r="E260" s="120">
        <v>43755</v>
      </c>
      <c r="F260" s="359" t="s">
        <v>533</v>
      </c>
      <c r="G260" s="350"/>
      <c r="H260" s="357" t="s">
        <v>34</v>
      </c>
      <c r="I260" s="351"/>
      <c r="J260" s="352"/>
      <c r="K260" s="353"/>
    </row>
    <row r="261" spans="1:11" x14ac:dyDescent="0.2">
      <c r="A261" s="577"/>
      <c r="B261" s="349"/>
      <c r="C261" s="349"/>
      <c r="D261" s="355">
        <v>43768</v>
      </c>
      <c r="E261" s="120">
        <v>43768</v>
      </c>
      <c r="F261" s="359" t="s">
        <v>534</v>
      </c>
      <c r="G261" s="350"/>
      <c r="H261" s="357" t="s">
        <v>34</v>
      </c>
      <c r="I261" s="351"/>
      <c r="J261" s="352"/>
      <c r="K261" s="353"/>
    </row>
    <row r="262" spans="1:11" x14ac:dyDescent="0.2">
      <c r="A262" s="577"/>
      <c r="B262" s="349"/>
      <c r="C262" s="349"/>
      <c r="D262" s="355">
        <v>43782</v>
      </c>
      <c r="E262" s="120">
        <v>43782</v>
      </c>
      <c r="F262" s="359" t="s">
        <v>392</v>
      </c>
      <c r="G262" s="350"/>
      <c r="H262" s="357" t="s">
        <v>34</v>
      </c>
      <c r="I262" s="351"/>
      <c r="J262" s="352"/>
      <c r="K262" s="353"/>
    </row>
    <row r="263" spans="1:11" x14ac:dyDescent="0.2">
      <c r="A263" s="577"/>
      <c r="B263" s="349"/>
      <c r="C263" s="349"/>
      <c r="D263" s="355">
        <v>43795</v>
      </c>
      <c r="E263" s="355">
        <v>43795</v>
      </c>
      <c r="F263" s="358" t="s">
        <v>534</v>
      </c>
      <c r="G263" s="349"/>
      <c r="H263" s="356" t="s">
        <v>34</v>
      </c>
      <c r="I263" s="366"/>
      <c r="J263" s="367"/>
      <c r="K263" s="368"/>
    </row>
    <row r="264" spans="1:11" x14ac:dyDescent="0.2">
      <c r="A264" s="360"/>
      <c r="B264" s="360"/>
      <c r="C264" s="360"/>
      <c r="D264" s="360"/>
      <c r="E264" s="360"/>
      <c r="F264" s="360"/>
      <c r="G264" s="360"/>
      <c r="H264" s="360"/>
      <c r="I264" s="390"/>
      <c r="J264" s="388"/>
      <c r="K264" s="389"/>
    </row>
    <row r="265" spans="1:11" ht="25.5" x14ac:dyDescent="0.2">
      <c r="A265" s="12" t="s">
        <v>615</v>
      </c>
      <c r="B265" s="10"/>
      <c r="C265" s="10"/>
      <c r="D265" s="215">
        <v>43676</v>
      </c>
      <c r="E265" s="215">
        <v>43676</v>
      </c>
      <c r="F265" s="463" t="s">
        <v>122</v>
      </c>
      <c r="G265" s="111"/>
      <c r="H265" s="458" t="s">
        <v>34</v>
      </c>
      <c r="I265" s="10"/>
      <c r="J265" s="10"/>
      <c r="K265" s="10"/>
    </row>
    <row r="266" spans="1:11" x14ac:dyDescent="0.2">
      <c r="A266" s="467"/>
      <c r="B266" s="468"/>
      <c r="C266" s="468"/>
      <c r="D266" s="468"/>
      <c r="E266" s="468"/>
      <c r="F266" s="468"/>
      <c r="G266" s="468"/>
      <c r="H266" s="468"/>
      <c r="I266" s="468"/>
      <c r="J266" s="468"/>
      <c r="K266" s="469"/>
    </row>
    <row r="267" spans="1:11" x14ac:dyDescent="0.2">
      <c r="A267" s="548" t="s">
        <v>592</v>
      </c>
      <c r="B267" s="549"/>
      <c r="C267" s="549"/>
      <c r="D267" s="549"/>
      <c r="E267" s="549"/>
      <c r="F267" s="549"/>
      <c r="G267" s="549"/>
      <c r="H267" s="549"/>
      <c r="I267" s="549"/>
      <c r="J267" s="549"/>
      <c r="K267" s="550"/>
    </row>
    <row r="269" spans="1:11" x14ac:dyDescent="0.2">
      <c r="A269" s="573" t="s">
        <v>603</v>
      </c>
      <c r="B269" s="10" t="s">
        <v>605</v>
      </c>
      <c r="C269" s="13">
        <v>43713</v>
      </c>
      <c r="D269" s="13">
        <v>43714</v>
      </c>
      <c r="E269" s="10"/>
      <c r="F269" s="10" t="s">
        <v>604</v>
      </c>
      <c r="G269" s="10"/>
      <c r="H269" s="440" t="s">
        <v>34</v>
      </c>
      <c r="I269" s="10"/>
      <c r="J269" s="10"/>
      <c r="K269" s="10"/>
    </row>
    <row r="270" spans="1:11" ht="25.5" x14ac:dyDescent="0.2">
      <c r="A270" s="574"/>
      <c r="B270" s="12" t="s">
        <v>606</v>
      </c>
      <c r="C270" s="10"/>
      <c r="D270" s="10"/>
      <c r="E270" s="10"/>
      <c r="F270" s="12" t="s">
        <v>607</v>
      </c>
      <c r="G270" s="10"/>
      <c r="H270" s="440" t="s">
        <v>34</v>
      </c>
      <c r="I270" s="10"/>
      <c r="J270" s="10"/>
      <c r="K270" s="10"/>
    </row>
    <row r="271" spans="1:11" x14ac:dyDescent="0.2">
      <c r="A271" s="574"/>
      <c r="B271" s="10" t="s">
        <v>609</v>
      </c>
      <c r="C271" s="13">
        <v>43734</v>
      </c>
      <c r="D271" s="13">
        <v>43735</v>
      </c>
      <c r="E271" s="10"/>
      <c r="F271" s="10" t="s">
        <v>608</v>
      </c>
      <c r="G271" s="10"/>
      <c r="H271" s="440" t="s">
        <v>34</v>
      </c>
      <c r="I271" s="10"/>
      <c r="J271" s="10"/>
      <c r="K271" s="10"/>
    </row>
    <row r="272" spans="1:11" x14ac:dyDescent="0.2">
      <c r="A272" s="575"/>
      <c r="B272" s="10" t="s">
        <v>605</v>
      </c>
      <c r="C272" s="13">
        <v>43728</v>
      </c>
      <c r="D272" s="13">
        <v>43728</v>
      </c>
      <c r="E272" s="10"/>
      <c r="F272" s="10" t="s">
        <v>610</v>
      </c>
      <c r="G272" s="10"/>
      <c r="H272" s="440" t="s">
        <v>34</v>
      </c>
      <c r="I272" s="10"/>
      <c r="J272" s="10"/>
      <c r="K272" s="10"/>
    </row>
    <row r="274" spans="1:16" x14ac:dyDescent="0.2">
      <c r="A274" s="9" t="s">
        <v>594</v>
      </c>
      <c r="B274" s="9" t="s">
        <v>593</v>
      </c>
      <c r="C274" s="9" t="s">
        <v>465</v>
      </c>
      <c r="D274" s="325">
        <v>43783</v>
      </c>
      <c r="E274" s="325">
        <v>43818</v>
      </c>
      <c r="F274" s="9" t="s">
        <v>227</v>
      </c>
      <c r="H274" s="9" t="s">
        <v>34</v>
      </c>
    </row>
    <row r="275" spans="1:16" x14ac:dyDescent="0.2">
      <c r="A275" s="473"/>
      <c r="B275" s="473"/>
      <c r="C275" s="473"/>
      <c r="D275" s="473"/>
      <c r="E275" s="473"/>
      <c r="F275" s="473"/>
      <c r="G275" s="473"/>
      <c r="H275" s="473"/>
      <c r="I275" s="473"/>
      <c r="J275" s="473"/>
      <c r="K275" s="473"/>
    </row>
    <row r="276" spans="1:16" x14ac:dyDescent="0.2">
      <c r="A276" s="470" t="s">
        <v>595</v>
      </c>
      <c r="B276" s="470"/>
      <c r="C276" s="470"/>
      <c r="D276" s="470"/>
      <c r="E276" s="470"/>
      <c r="F276" s="470"/>
      <c r="G276" s="470"/>
      <c r="H276" s="470"/>
      <c r="I276" s="470"/>
      <c r="J276" s="470"/>
      <c r="K276" s="470"/>
    </row>
    <row r="277" spans="1:16" x14ac:dyDescent="0.2">
      <c r="A277" s="10" t="s">
        <v>596</v>
      </c>
      <c r="B277" s="10" t="s">
        <v>597</v>
      </c>
      <c r="C277" s="10" t="s">
        <v>598</v>
      </c>
      <c r="D277" s="13">
        <v>43743</v>
      </c>
      <c r="E277" s="13">
        <v>43744</v>
      </c>
      <c r="F277" s="10"/>
      <c r="G277" s="10"/>
      <c r="H277" s="10"/>
      <c r="I277" s="10"/>
      <c r="J277" s="10"/>
      <c r="K277" s="10"/>
    </row>
    <row r="278" spans="1:16" x14ac:dyDescent="0.2">
      <c r="A278" s="473"/>
      <c r="B278" s="473"/>
      <c r="C278" s="473"/>
      <c r="D278" s="473"/>
      <c r="E278" s="473"/>
      <c r="F278" s="473"/>
      <c r="G278" s="473"/>
      <c r="H278" s="473"/>
      <c r="I278" s="473"/>
      <c r="J278" s="473"/>
      <c r="K278" s="473"/>
    </row>
    <row r="279" spans="1:16" x14ac:dyDescent="0.2">
      <c r="A279" s="471" t="s">
        <v>599</v>
      </c>
      <c r="B279" s="471"/>
      <c r="C279" s="471"/>
      <c r="D279" s="471"/>
      <c r="E279" s="471"/>
      <c r="F279" s="471"/>
      <c r="G279" s="471"/>
      <c r="H279" s="471"/>
      <c r="I279" s="471"/>
      <c r="J279" s="471"/>
      <c r="K279" s="471"/>
    </row>
    <row r="280" spans="1:16" x14ac:dyDescent="0.2">
      <c r="A280" s="9" t="s">
        <v>238</v>
      </c>
      <c r="B280" s="9" t="s">
        <v>619</v>
      </c>
      <c r="D280" s="450">
        <v>43802</v>
      </c>
      <c r="E280" s="9">
        <v>4</v>
      </c>
      <c r="F280" s="9">
        <v>12</v>
      </c>
    </row>
    <row r="281" spans="1:16" x14ac:dyDescent="0.2">
      <c r="A281" s="472"/>
      <c r="B281" s="472"/>
      <c r="C281" s="472"/>
      <c r="D281" s="472"/>
      <c r="E281" s="472"/>
      <c r="F281" s="472"/>
      <c r="G281" s="472"/>
      <c r="H281" s="472"/>
      <c r="I281" s="472"/>
      <c r="J281" s="472"/>
      <c r="K281" s="472"/>
    </row>
    <row r="282" spans="1:16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 x14ac:dyDescent="0.2">
      <c r="A283" s="11"/>
      <c r="B283" s="560"/>
      <c r="C283" s="560"/>
      <c r="D283" s="459"/>
      <c r="E283" s="460"/>
      <c r="F283" s="178"/>
      <c r="G283" s="178"/>
      <c r="H283" s="461"/>
      <c r="I283" s="462"/>
      <c r="J283" s="462"/>
      <c r="K283" s="462"/>
      <c r="L283" s="11"/>
      <c r="M283" s="11"/>
      <c r="N283" s="11"/>
      <c r="O283" s="11"/>
      <c r="P283" s="11"/>
    </row>
    <row r="284" spans="1:16" x14ac:dyDescent="0.2">
      <c r="A284" s="11"/>
      <c r="B284" s="560"/>
      <c r="C284" s="560"/>
      <c r="D284" s="459"/>
      <c r="E284" s="460"/>
      <c r="F284" s="178"/>
      <c r="G284" s="178"/>
      <c r="H284" s="461"/>
      <c r="I284" s="462"/>
      <c r="J284" s="462"/>
      <c r="K284" s="462"/>
      <c r="L284" s="11"/>
      <c r="M284" s="11"/>
      <c r="N284" s="11"/>
      <c r="O284" s="11"/>
      <c r="P284" s="11"/>
    </row>
    <row r="285" spans="1:16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</sheetData>
  <mergeCells count="179">
    <mergeCell ref="I206:K206"/>
    <mergeCell ref="I198:K198"/>
    <mergeCell ref="I204:K204"/>
    <mergeCell ref="I202:K202"/>
    <mergeCell ref="I170:K170"/>
    <mergeCell ref="I172:K172"/>
    <mergeCell ref="I173:K173"/>
    <mergeCell ref="A168:A174"/>
    <mergeCell ref="I188:K188"/>
    <mergeCell ref="A50:A68"/>
    <mergeCell ref="B50:B68"/>
    <mergeCell ref="C50:C68"/>
    <mergeCell ref="I76:K76"/>
    <mergeCell ref="B283:B284"/>
    <mergeCell ref="I167:K167"/>
    <mergeCell ref="I168:K168"/>
    <mergeCell ref="I103:K103"/>
    <mergeCell ref="I105:K105"/>
    <mergeCell ref="I107:K107"/>
    <mergeCell ref="B109:B129"/>
    <mergeCell ref="C109:C129"/>
    <mergeCell ref="I117:M117"/>
    <mergeCell ref="I106:K106"/>
    <mergeCell ref="I148:K148"/>
    <mergeCell ref="C168:C174"/>
    <mergeCell ref="I151:K151"/>
    <mergeCell ref="I147:K147"/>
    <mergeCell ref="I149:K149"/>
    <mergeCell ref="I111:K111"/>
    <mergeCell ref="I112:K112"/>
    <mergeCell ref="A275:K275"/>
    <mergeCell ref="A184:A185"/>
    <mergeCell ref="A187:A190"/>
    <mergeCell ref="C9:C23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C283:C284"/>
    <mergeCell ref="B147:B149"/>
    <mergeCell ref="I24:K24"/>
    <mergeCell ref="C147:C149"/>
    <mergeCell ref="I152:K152"/>
    <mergeCell ref="I153:K153"/>
    <mergeCell ref="I155:K155"/>
    <mergeCell ref="S200:S208"/>
    <mergeCell ref="T200:T208"/>
    <mergeCell ref="I49:K49"/>
    <mergeCell ref="I48:K48"/>
    <mergeCell ref="I113:K113"/>
    <mergeCell ref="I114:K114"/>
    <mergeCell ref="I115:K115"/>
    <mergeCell ref="I123:K123"/>
    <mergeCell ref="I127:K127"/>
    <mergeCell ref="I128:K128"/>
    <mergeCell ref="I129:K129"/>
    <mergeCell ref="I69:K69"/>
    <mergeCell ref="I157:K157"/>
    <mergeCell ref="I161:K161"/>
    <mergeCell ref="I158:K158"/>
    <mergeCell ref="I160:K160"/>
    <mergeCell ref="I162:K162"/>
    <mergeCell ref="I33:K33"/>
    <mergeCell ref="I25:K25"/>
    <mergeCell ref="S194:S198"/>
    <mergeCell ref="T194:T198"/>
    <mergeCell ref="I108:K108"/>
    <mergeCell ref="I130:K130"/>
    <mergeCell ref="I141:K141"/>
    <mergeCell ref="I38:K38"/>
    <mergeCell ref="I46:K46"/>
    <mergeCell ref="I28:M28"/>
    <mergeCell ref="I30:M30"/>
    <mergeCell ref="I42:K42"/>
    <mergeCell ref="I43:K43"/>
    <mergeCell ref="I44:K44"/>
    <mergeCell ref="I145:K145"/>
    <mergeCell ref="I131:K131"/>
    <mergeCell ref="I135:K135"/>
    <mergeCell ref="I136:K136"/>
    <mergeCell ref="I156:K156"/>
    <mergeCell ref="A193:K197"/>
    <mergeCell ref="A131:A145"/>
    <mergeCell ref="A109:A129"/>
    <mergeCell ref="I163:K163"/>
    <mergeCell ref="I166:K166"/>
    <mergeCell ref="A25:A37"/>
    <mergeCell ref="A39:A48"/>
    <mergeCell ref="B39:B48"/>
    <mergeCell ref="C39:C48"/>
    <mergeCell ref="A1:N1"/>
    <mergeCell ref="G3:H6"/>
    <mergeCell ref="A2:M2"/>
    <mergeCell ref="C3:C6"/>
    <mergeCell ref="D3:E6"/>
    <mergeCell ref="A3:A6"/>
    <mergeCell ref="F3:F6"/>
    <mergeCell ref="B3:B6"/>
    <mergeCell ref="B9:B23"/>
    <mergeCell ref="A9:A23"/>
    <mergeCell ref="I3:M7"/>
    <mergeCell ref="I8:M8"/>
    <mergeCell ref="I37:K37"/>
    <mergeCell ref="I39:K39"/>
    <mergeCell ref="I40:K40"/>
    <mergeCell ref="I41:K41"/>
    <mergeCell ref="I47:K47"/>
    <mergeCell ref="I45:K45"/>
    <mergeCell ref="B25:B37"/>
    <mergeCell ref="C25:C37"/>
    <mergeCell ref="I104:K104"/>
    <mergeCell ref="I116:K116"/>
    <mergeCell ref="I110:M110"/>
    <mergeCell ref="I109:M109"/>
    <mergeCell ref="I98:M98"/>
    <mergeCell ref="C90:C107"/>
    <mergeCell ref="B90:B107"/>
    <mergeCell ref="I93:K93"/>
    <mergeCell ref="I97:K97"/>
    <mergeCell ref="I101:K101"/>
    <mergeCell ref="A70:A88"/>
    <mergeCell ref="B70:B88"/>
    <mergeCell ref="C70:C88"/>
    <mergeCell ref="B131:B145"/>
    <mergeCell ref="C131:C145"/>
    <mergeCell ref="I187:K187"/>
    <mergeCell ref="I184:K184"/>
    <mergeCell ref="I182:K182"/>
    <mergeCell ref="A90:A107"/>
    <mergeCell ref="I91:K91"/>
    <mergeCell ref="I92:K92"/>
    <mergeCell ref="I90:M90"/>
    <mergeCell ref="I89:K89"/>
    <mergeCell ref="I72:K72"/>
    <mergeCell ref="I74:K74"/>
    <mergeCell ref="I75:K75"/>
    <mergeCell ref="I70:K70"/>
    <mergeCell ref="B168:B174"/>
    <mergeCell ref="I94:M94"/>
    <mergeCell ref="I95:M95"/>
    <mergeCell ref="I96:M96"/>
    <mergeCell ref="I99:K99"/>
    <mergeCell ref="I100:K100"/>
    <mergeCell ref="I102:K102"/>
    <mergeCell ref="A266:K266"/>
    <mergeCell ref="A276:K276"/>
    <mergeCell ref="A279:K279"/>
    <mergeCell ref="A281:K281"/>
    <mergeCell ref="A278:K278"/>
    <mergeCell ref="B187:B190"/>
    <mergeCell ref="C187:C190"/>
    <mergeCell ref="A147:A149"/>
    <mergeCell ref="I146:K146"/>
    <mergeCell ref="I150:K150"/>
    <mergeCell ref="A269:A272"/>
    <mergeCell ref="A251:K251"/>
    <mergeCell ref="A267:K267"/>
    <mergeCell ref="A253:A263"/>
    <mergeCell ref="A158:A160"/>
    <mergeCell ref="C158:C160"/>
    <mergeCell ref="B158:B160"/>
    <mergeCell ref="I208:K208"/>
    <mergeCell ref="A151:A156"/>
    <mergeCell ref="B151:B156"/>
    <mergeCell ref="C151:C156"/>
    <mergeCell ref="A162:A166"/>
    <mergeCell ref="B162:B166"/>
    <mergeCell ref="C162:C166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"/>
  <sheetViews>
    <sheetView zoomScale="70" zoomScaleNormal="70" workbookViewId="0">
      <pane ySplit="8" topLeftCell="A9" activePane="bottomLeft" state="frozen"/>
      <selection pane="bottomLeft" activeCell="G11" sqref="G11"/>
    </sheetView>
  </sheetViews>
  <sheetFormatPr baseColWidth="10" defaultRowHeight="12.75" x14ac:dyDescent="0.2"/>
  <cols>
    <col min="1" max="1" width="32.28515625" style="186" customWidth="1"/>
    <col min="2" max="2" width="24.7109375" style="175" customWidth="1"/>
    <col min="3" max="3" width="22.7109375" style="175" customWidth="1"/>
    <col min="4" max="4" width="13" style="175" customWidth="1"/>
    <col min="5" max="5" width="12.140625" style="175" customWidth="1"/>
    <col min="6" max="6" width="11.85546875" style="175" bestFit="1" customWidth="1"/>
    <col min="7" max="7" width="13.140625" style="175" customWidth="1"/>
    <col min="8" max="8" width="16.42578125" style="175" customWidth="1"/>
    <col min="9" max="9" width="22.5703125" style="175" customWidth="1"/>
    <col min="10" max="10" width="2.140625" style="9" hidden="1" customWidth="1"/>
    <col min="11" max="11" width="0.85546875" style="9" hidden="1" customWidth="1"/>
    <col min="12" max="12" width="0.140625" style="9" hidden="1" customWidth="1"/>
    <col min="13" max="13" width="7.28515625" style="9" hidden="1" customWidth="1"/>
    <col min="14" max="14" width="26.7109375" style="9" customWidth="1"/>
    <col min="15" max="18" width="11.42578125" style="9"/>
    <col min="19" max="19" width="13.85546875" style="9" bestFit="1" customWidth="1"/>
    <col min="20" max="21" width="11.42578125" style="9"/>
    <col min="22" max="22" width="20.42578125" style="9" customWidth="1"/>
    <col min="23" max="16384" width="11.42578125" style="9"/>
  </cols>
  <sheetData>
    <row r="1" spans="1:21" ht="26.25" customHeight="1" thickBot="1" x14ac:dyDescent="0.25">
      <c r="A1" s="604" t="s">
        <v>7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5"/>
      <c r="N1" s="10"/>
    </row>
    <row r="2" spans="1:21" ht="29.25" customHeight="1" thickBot="1" x14ac:dyDescent="0.25">
      <c r="A2" s="190" t="s">
        <v>455</v>
      </c>
      <c r="B2" s="190" t="s">
        <v>456</v>
      </c>
      <c r="C2" s="599" t="s">
        <v>457</v>
      </c>
      <c r="D2" s="599"/>
      <c r="E2" s="599"/>
      <c r="F2" s="599" t="s">
        <v>458</v>
      </c>
      <c r="G2" s="599"/>
      <c r="H2" s="599"/>
      <c r="I2" s="599"/>
      <c r="J2" s="599"/>
      <c r="K2" s="599"/>
      <c r="L2" s="599"/>
      <c r="M2" s="616"/>
      <c r="N2" s="276"/>
      <c r="O2" s="204"/>
      <c r="P2" s="204"/>
      <c r="Q2" s="204"/>
      <c r="R2" s="204"/>
      <c r="S2" s="204"/>
      <c r="T2" s="204"/>
      <c r="U2" s="204"/>
    </row>
    <row r="3" spans="1:21" ht="30" customHeight="1" thickBot="1" x14ac:dyDescent="0.25">
      <c r="A3" s="602" t="s">
        <v>1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3"/>
      <c r="N3" s="10"/>
      <c r="O3" s="11"/>
      <c r="P3" s="11"/>
      <c r="Q3" s="11"/>
      <c r="R3" s="11"/>
      <c r="S3" s="11"/>
      <c r="T3" s="11"/>
      <c r="U3" s="11"/>
    </row>
    <row r="4" spans="1:21" ht="15.75" customHeight="1" thickBot="1" x14ac:dyDescent="0.25">
      <c r="A4" s="600" t="s">
        <v>23</v>
      </c>
      <c r="B4" s="600" t="s">
        <v>11</v>
      </c>
      <c r="C4" s="600" t="s">
        <v>2</v>
      </c>
      <c r="D4" s="600" t="s">
        <v>336</v>
      </c>
      <c r="E4" s="600"/>
      <c r="F4" s="600"/>
      <c r="G4" s="600" t="s">
        <v>5</v>
      </c>
      <c r="H4" s="600"/>
      <c r="I4" s="600" t="s">
        <v>6</v>
      </c>
      <c r="J4" s="529"/>
      <c r="K4" s="535"/>
      <c r="L4" s="189"/>
      <c r="M4" s="201"/>
      <c r="N4" s="582" t="s">
        <v>454</v>
      </c>
      <c r="O4" s="11"/>
      <c r="P4" s="11"/>
      <c r="Q4" s="11"/>
      <c r="R4" s="11"/>
      <c r="S4" s="11"/>
      <c r="T4" s="11"/>
      <c r="U4" s="11"/>
    </row>
    <row r="5" spans="1:21" ht="20.25" customHeight="1" thickBot="1" x14ac:dyDescent="0.25">
      <c r="A5" s="601"/>
      <c r="B5" s="601"/>
      <c r="C5" s="601"/>
      <c r="D5" s="601"/>
      <c r="E5" s="601"/>
      <c r="F5" s="601"/>
      <c r="G5" s="601"/>
      <c r="H5" s="601"/>
      <c r="I5" s="601"/>
      <c r="J5" s="609"/>
      <c r="K5" s="610"/>
      <c r="L5" s="157"/>
      <c r="M5" s="202"/>
      <c r="N5" s="583"/>
      <c r="O5" s="11"/>
      <c r="P5" s="11"/>
      <c r="Q5" s="11"/>
      <c r="R5" s="11"/>
      <c r="S5" s="11"/>
      <c r="T5" s="11"/>
      <c r="U5" s="11"/>
    </row>
    <row r="6" spans="1:21" ht="11.25" customHeight="1" thickBot="1" x14ac:dyDescent="0.25">
      <c r="A6" s="601"/>
      <c r="B6" s="601"/>
      <c r="C6" s="601"/>
      <c r="D6" s="601"/>
      <c r="E6" s="601"/>
      <c r="F6" s="601"/>
      <c r="G6" s="601"/>
      <c r="H6" s="601"/>
      <c r="I6" s="601"/>
      <c r="J6" s="609"/>
      <c r="K6" s="610"/>
      <c r="L6" s="157"/>
      <c r="M6" s="203"/>
      <c r="N6" s="583"/>
      <c r="O6" s="11"/>
      <c r="P6" s="11"/>
      <c r="Q6" s="11"/>
      <c r="R6" s="11"/>
      <c r="S6" s="11"/>
      <c r="T6" s="11"/>
      <c r="U6" s="11"/>
    </row>
    <row r="7" spans="1:21" ht="8.25" customHeight="1" thickBot="1" x14ac:dyDescent="0.25">
      <c r="A7" s="601"/>
      <c r="B7" s="601"/>
      <c r="C7" s="601"/>
      <c r="D7" s="601"/>
      <c r="E7" s="601"/>
      <c r="F7" s="601"/>
      <c r="G7" s="601"/>
      <c r="H7" s="601"/>
      <c r="I7" s="601"/>
      <c r="J7" s="609"/>
      <c r="K7" s="610"/>
      <c r="L7" s="157"/>
      <c r="M7" s="203"/>
      <c r="N7" s="584"/>
      <c r="O7" s="11"/>
      <c r="P7" s="11"/>
      <c r="Q7" s="11"/>
      <c r="R7" s="11"/>
      <c r="S7" s="11"/>
      <c r="T7" s="11"/>
      <c r="U7" s="11"/>
    </row>
    <row r="8" spans="1:21" ht="33.75" customHeight="1" thickBot="1" x14ac:dyDescent="0.25">
      <c r="A8" s="187" t="s">
        <v>252</v>
      </c>
      <c r="B8" s="187"/>
      <c r="C8" s="187"/>
      <c r="D8" s="187" t="s">
        <v>337</v>
      </c>
      <c r="E8" s="187" t="s">
        <v>338</v>
      </c>
      <c r="F8" s="187" t="s">
        <v>0</v>
      </c>
      <c r="G8" s="187" t="s">
        <v>3</v>
      </c>
      <c r="H8" s="187" t="s">
        <v>4</v>
      </c>
      <c r="I8" s="187"/>
      <c r="J8" s="609"/>
      <c r="K8" s="610"/>
      <c r="L8" s="158" t="s">
        <v>0</v>
      </c>
      <c r="M8" s="203"/>
      <c r="N8" s="10"/>
      <c r="O8" s="11"/>
      <c r="P8" s="11"/>
      <c r="Q8" s="11"/>
      <c r="R8" s="11"/>
      <c r="S8" s="11"/>
      <c r="T8" s="11"/>
      <c r="U8" s="11"/>
    </row>
    <row r="9" spans="1:21" s="11" customFormat="1" ht="49.5" customHeight="1" x14ac:dyDescent="0.2">
      <c r="A9" s="256" t="s">
        <v>404</v>
      </c>
      <c r="B9" s="168" t="s">
        <v>272</v>
      </c>
      <c r="C9" s="168" t="s">
        <v>64</v>
      </c>
      <c r="D9" s="168"/>
      <c r="E9" s="168"/>
      <c r="F9" s="207">
        <f>D9+E9</f>
        <v>0</v>
      </c>
      <c r="G9" s="208" t="s">
        <v>322</v>
      </c>
      <c r="H9" s="208" t="s">
        <v>323</v>
      </c>
      <c r="I9" s="209" t="s">
        <v>230</v>
      </c>
      <c r="J9" s="614"/>
      <c r="K9" s="614"/>
      <c r="L9" s="6"/>
      <c r="M9" s="271"/>
      <c r="N9" s="10"/>
    </row>
    <row r="10" spans="1:21" s="7" customFormat="1" ht="15.75" customHeight="1" x14ac:dyDescent="0.2">
      <c r="A10" s="188"/>
      <c r="B10" s="166"/>
      <c r="C10" s="166"/>
      <c r="D10" s="166"/>
      <c r="E10" s="166"/>
      <c r="F10" s="166"/>
      <c r="G10" s="173"/>
      <c r="H10" s="173"/>
      <c r="I10" s="174"/>
      <c r="J10" s="615"/>
      <c r="K10" s="615"/>
      <c r="L10" s="6"/>
      <c r="M10" s="272"/>
      <c r="N10" s="6"/>
    </row>
    <row r="11" spans="1:21" s="7" customFormat="1" ht="23.25" customHeight="1" x14ac:dyDescent="0.2">
      <c r="A11" s="594" t="s">
        <v>405</v>
      </c>
      <c r="B11" s="642" t="s">
        <v>94</v>
      </c>
      <c r="C11" s="169" t="s">
        <v>63</v>
      </c>
      <c r="D11" s="169"/>
      <c r="E11" s="169"/>
      <c r="F11" s="205">
        <f t="shared" ref="F11:F62" si="0">D11+E11</f>
        <v>0</v>
      </c>
      <c r="G11" s="170"/>
      <c r="H11" s="170"/>
      <c r="I11" s="171" t="s">
        <v>39</v>
      </c>
      <c r="J11" s="613"/>
      <c r="K11" s="613"/>
      <c r="L11" s="6"/>
      <c r="M11" s="272"/>
      <c r="N11" s="6"/>
    </row>
    <row r="12" spans="1:21" s="7" customFormat="1" ht="22.5" customHeight="1" x14ac:dyDescent="0.2">
      <c r="A12" s="594"/>
      <c r="B12" s="642"/>
      <c r="C12" s="169" t="s">
        <v>63</v>
      </c>
      <c r="D12" s="169"/>
      <c r="E12" s="169"/>
      <c r="F12" s="205">
        <f t="shared" si="0"/>
        <v>0</v>
      </c>
      <c r="G12" s="170"/>
      <c r="H12" s="170"/>
      <c r="I12" s="171" t="s">
        <v>274</v>
      </c>
      <c r="J12" s="613"/>
      <c r="K12" s="613"/>
      <c r="L12" s="6"/>
      <c r="M12" s="272"/>
      <c r="N12" s="6"/>
    </row>
    <row r="13" spans="1:21" s="7" customFormat="1" ht="24" customHeight="1" x14ac:dyDescent="0.2">
      <c r="A13" s="594"/>
      <c r="B13" s="642"/>
      <c r="C13" s="169" t="s">
        <v>63</v>
      </c>
      <c r="D13" s="169"/>
      <c r="E13" s="169"/>
      <c r="F13" s="205">
        <f t="shared" si="0"/>
        <v>0</v>
      </c>
      <c r="G13" s="170"/>
      <c r="H13" s="170"/>
      <c r="I13" s="171" t="s">
        <v>73</v>
      </c>
      <c r="J13" s="613"/>
      <c r="K13" s="613"/>
      <c r="L13" s="6"/>
      <c r="M13" s="272"/>
      <c r="N13" s="6"/>
    </row>
    <row r="14" spans="1:21" s="7" customFormat="1" ht="24" customHeight="1" x14ac:dyDescent="0.2">
      <c r="A14" s="594"/>
      <c r="B14" s="642"/>
      <c r="C14" s="180" t="s">
        <v>63</v>
      </c>
      <c r="D14" s="112"/>
      <c r="E14" s="112"/>
      <c r="F14" s="205">
        <f t="shared" si="0"/>
        <v>0</v>
      </c>
      <c r="G14" s="172">
        <v>43347</v>
      </c>
      <c r="H14" s="172">
        <v>43349</v>
      </c>
      <c r="I14" s="180" t="s">
        <v>145</v>
      </c>
      <c r="J14" s="613"/>
      <c r="K14" s="613"/>
      <c r="L14" s="6"/>
      <c r="M14" s="272"/>
      <c r="N14" s="6"/>
    </row>
    <row r="15" spans="1:21" s="7" customFormat="1" ht="24" customHeight="1" x14ac:dyDescent="0.2">
      <c r="A15" s="594"/>
      <c r="B15" s="642"/>
      <c r="C15" s="169" t="s">
        <v>63</v>
      </c>
      <c r="D15" s="169"/>
      <c r="E15" s="169"/>
      <c r="F15" s="205">
        <f t="shared" si="0"/>
        <v>0</v>
      </c>
      <c r="G15" s="170"/>
      <c r="H15" s="170"/>
      <c r="I15" s="171" t="s">
        <v>276</v>
      </c>
      <c r="J15" s="645"/>
      <c r="K15" s="645"/>
      <c r="L15" s="6"/>
      <c r="M15" s="272"/>
      <c r="N15" s="6"/>
    </row>
    <row r="16" spans="1:21" s="7" customFormat="1" ht="16.5" customHeight="1" x14ac:dyDescent="0.2">
      <c r="A16" s="594"/>
      <c r="B16" s="642"/>
      <c r="C16" s="169" t="s">
        <v>63</v>
      </c>
      <c r="D16" s="169"/>
      <c r="E16" s="169"/>
      <c r="F16" s="205">
        <f t="shared" si="0"/>
        <v>0</v>
      </c>
      <c r="G16" s="170"/>
      <c r="H16" s="170"/>
      <c r="I16" s="171" t="s">
        <v>65</v>
      </c>
      <c r="J16" s="613"/>
      <c r="K16" s="613"/>
      <c r="L16" s="6"/>
      <c r="M16" s="272"/>
      <c r="N16" s="6"/>
    </row>
    <row r="17" spans="1:23" s="7" customFormat="1" ht="19.5" customHeight="1" x14ac:dyDescent="0.2">
      <c r="A17" s="188"/>
      <c r="B17" s="166"/>
      <c r="C17" s="166"/>
      <c r="D17" s="166"/>
      <c r="E17" s="166"/>
      <c r="F17" s="166"/>
      <c r="G17" s="173"/>
      <c r="H17" s="173"/>
      <c r="I17" s="174"/>
      <c r="J17" s="35"/>
      <c r="K17" s="35"/>
      <c r="L17" s="6"/>
      <c r="M17" s="272"/>
      <c r="N17" s="6"/>
    </row>
    <row r="18" spans="1:23" s="7" customFormat="1" ht="38.25" x14ac:dyDescent="0.2">
      <c r="A18" s="588" t="s">
        <v>406</v>
      </c>
      <c r="B18" s="169" t="s">
        <v>292</v>
      </c>
      <c r="C18" s="475" t="s">
        <v>84</v>
      </c>
      <c r="D18" s="171"/>
      <c r="E18" s="212"/>
      <c r="F18" s="205">
        <f t="shared" si="0"/>
        <v>0</v>
      </c>
      <c r="G18" s="170" t="s">
        <v>324</v>
      </c>
      <c r="H18" s="170" t="s">
        <v>277</v>
      </c>
      <c r="I18" s="171" t="s">
        <v>288</v>
      </c>
      <c r="J18" s="598"/>
      <c r="K18" s="598"/>
      <c r="L18" s="6"/>
      <c r="M18" s="272"/>
      <c r="N18" s="6"/>
    </row>
    <row r="19" spans="1:23" s="7" customFormat="1" ht="25.5" x14ac:dyDescent="0.2">
      <c r="A19" s="589"/>
      <c r="B19" s="183" t="s">
        <v>401</v>
      </c>
      <c r="C19" s="476"/>
      <c r="D19" s="171"/>
      <c r="E19" s="212"/>
      <c r="F19" s="205">
        <f t="shared" si="0"/>
        <v>0</v>
      </c>
      <c r="G19" s="170"/>
      <c r="H19" s="170"/>
      <c r="I19" s="475" t="s">
        <v>299</v>
      </c>
      <c r="J19" s="14"/>
      <c r="K19" s="14"/>
      <c r="L19" s="6"/>
      <c r="M19" s="272"/>
      <c r="N19" s="6"/>
    </row>
    <row r="20" spans="1:23" s="38" customFormat="1" ht="38.25" x14ac:dyDescent="0.2">
      <c r="A20" s="589"/>
      <c r="B20" s="169" t="s">
        <v>293</v>
      </c>
      <c r="C20" s="476"/>
      <c r="D20" s="171"/>
      <c r="E20" s="212"/>
      <c r="F20" s="205">
        <f t="shared" si="0"/>
        <v>0</v>
      </c>
      <c r="G20" s="170"/>
      <c r="H20" s="170"/>
      <c r="I20" s="476"/>
      <c r="J20" s="598"/>
      <c r="K20" s="598"/>
      <c r="L20" s="6"/>
      <c r="M20" s="272"/>
      <c r="N20" s="6"/>
    </row>
    <row r="21" spans="1:23" ht="37.5" customHeight="1" x14ac:dyDescent="0.2">
      <c r="A21" s="590"/>
      <c r="B21" s="169" t="s">
        <v>295</v>
      </c>
      <c r="C21" s="477"/>
      <c r="D21" s="171"/>
      <c r="E21" s="212"/>
      <c r="F21" s="205">
        <f t="shared" si="0"/>
        <v>0</v>
      </c>
      <c r="G21" s="170"/>
      <c r="H21" s="170"/>
      <c r="I21" s="477"/>
      <c r="J21" s="598"/>
      <c r="K21" s="598"/>
      <c r="L21" s="6"/>
      <c r="M21" s="272"/>
      <c r="N21" s="10"/>
    </row>
    <row r="22" spans="1:23" ht="15.75" customHeight="1" x14ac:dyDescent="0.2">
      <c r="A22" s="191"/>
      <c r="B22" s="166"/>
      <c r="C22" s="166"/>
      <c r="D22" s="166"/>
      <c r="E22" s="166"/>
      <c r="F22" s="166"/>
      <c r="G22" s="173"/>
      <c r="H22" s="173"/>
      <c r="I22" s="174"/>
      <c r="J22" s="44"/>
      <c r="K22" s="44"/>
      <c r="L22" s="6"/>
      <c r="M22" s="272"/>
      <c r="N22" s="10"/>
      <c r="Q22" s="585"/>
      <c r="R22" s="585"/>
      <c r="S22" s="585"/>
      <c r="T22" s="585"/>
      <c r="U22" s="585"/>
      <c r="V22" s="585"/>
      <c r="W22" s="227"/>
    </row>
    <row r="23" spans="1:23" ht="34.5" customHeight="1" x14ac:dyDescent="0.2">
      <c r="A23" s="617" t="s">
        <v>407</v>
      </c>
      <c r="B23" s="169" t="s">
        <v>297</v>
      </c>
      <c r="C23" s="169" t="s">
        <v>37</v>
      </c>
      <c r="D23" s="211"/>
      <c r="E23" s="211"/>
      <c r="F23" s="205">
        <f t="shared" si="0"/>
        <v>0</v>
      </c>
      <c r="G23" s="170"/>
      <c r="H23" s="170"/>
      <c r="I23" s="475" t="s">
        <v>294</v>
      </c>
      <c r="J23" s="14"/>
      <c r="K23" s="41"/>
      <c r="L23" s="6"/>
      <c r="M23" s="272"/>
      <c r="N23" s="10"/>
      <c r="Q23" s="585"/>
      <c r="R23" s="585"/>
      <c r="S23" s="585"/>
      <c r="T23" s="585"/>
      <c r="U23" s="585"/>
      <c r="V23" s="585"/>
    </row>
    <row r="24" spans="1:23" ht="25.5" x14ac:dyDescent="0.2">
      <c r="A24" s="618"/>
      <c r="B24" s="169" t="s">
        <v>298</v>
      </c>
      <c r="C24" s="169"/>
      <c r="D24" s="211"/>
      <c r="E24" s="211"/>
      <c r="F24" s="205">
        <f t="shared" si="0"/>
        <v>0</v>
      </c>
      <c r="G24" s="170"/>
      <c r="H24" s="170"/>
      <c r="I24" s="476"/>
      <c r="J24" s="14"/>
      <c r="K24" s="41"/>
      <c r="L24" s="6"/>
      <c r="M24" s="272"/>
      <c r="N24" s="10"/>
      <c r="Q24" s="586"/>
      <c r="R24" s="586"/>
      <c r="S24" s="585"/>
      <c r="T24" s="585"/>
      <c r="U24" s="585"/>
      <c r="V24" s="585"/>
    </row>
    <row r="25" spans="1:23" ht="38.25" x14ac:dyDescent="0.2">
      <c r="A25" s="618"/>
      <c r="B25" s="169" t="s">
        <v>303</v>
      </c>
      <c r="C25" s="169"/>
      <c r="D25" s="211"/>
      <c r="E25" s="211"/>
      <c r="F25" s="205">
        <f t="shared" si="0"/>
        <v>0</v>
      </c>
      <c r="G25" s="170"/>
      <c r="H25" s="170"/>
      <c r="I25" s="476"/>
      <c r="J25" s="598"/>
      <c r="K25" s="598"/>
      <c r="L25" s="6"/>
      <c r="M25" s="272"/>
      <c r="N25" s="10"/>
      <c r="Q25" s="586"/>
      <c r="R25" s="586"/>
      <c r="S25" s="585"/>
      <c r="T25" s="585"/>
      <c r="U25" s="585"/>
      <c r="V25" s="585"/>
    </row>
    <row r="26" spans="1:23" ht="12.75" customHeight="1" x14ac:dyDescent="0.2">
      <c r="A26" s="618"/>
      <c r="B26" s="169" t="s">
        <v>300</v>
      </c>
      <c r="C26" s="169"/>
      <c r="D26" s="211"/>
      <c r="E26" s="211"/>
      <c r="F26" s="205">
        <f t="shared" si="0"/>
        <v>0</v>
      </c>
      <c r="G26" s="170"/>
      <c r="H26" s="170"/>
      <c r="I26" s="476"/>
      <c r="J26" s="598"/>
      <c r="K26" s="598"/>
      <c r="L26" s="6"/>
      <c r="M26" s="272"/>
      <c r="N26" s="10"/>
      <c r="Q26" s="585"/>
      <c r="R26" s="585"/>
      <c r="S26" s="585"/>
      <c r="T26" s="585"/>
      <c r="U26" s="585"/>
      <c r="V26" s="585"/>
    </row>
    <row r="27" spans="1:23" ht="12.75" customHeight="1" x14ac:dyDescent="0.2">
      <c r="A27" s="618"/>
      <c r="B27" s="169" t="s">
        <v>301</v>
      </c>
      <c r="C27" s="169"/>
      <c r="D27" s="211"/>
      <c r="E27" s="211"/>
      <c r="F27" s="205">
        <f t="shared" si="0"/>
        <v>0</v>
      </c>
      <c r="G27" s="170"/>
      <c r="H27" s="170"/>
      <c r="I27" s="476"/>
      <c r="J27" s="14"/>
      <c r="K27" s="41"/>
      <c r="L27" s="6"/>
      <c r="M27" s="272"/>
      <c r="N27" s="10"/>
      <c r="Q27" s="586"/>
      <c r="R27" s="586"/>
      <c r="S27" s="587"/>
      <c r="T27" s="587"/>
      <c r="U27" s="585"/>
      <c r="V27" s="585"/>
    </row>
    <row r="28" spans="1:23" ht="12.75" customHeight="1" x14ac:dyDescent="0.2">
      <c r="A28" s="618"/>
      <c r="B28" s="169" t="s">
        <v>302</v>
      </c>
      <c r="C28" s="169"/>
      <c r="D28" s="211"/>
      <c r="E28" s="211"/>
      <c r="F28" s="205">
        <f t="shared" si="0"/>
        <v>0</v>
      </c>
      <c r="G28" s="170"/>
      <c r="H28" s="170"/>
      <c r="I28" s="476"/>
      <c r="J28" s="14"/>
      <c r="K28" s="41"/>
      <c r="L28" s="6"/>
      <c r="M28" s="272"/>
      <c r="N28" s="10"/>
      <c r="Q28" s="586"/>
      <c r="R28" s="586"/>
      <c r="S28" s="587"/>
      <c r="T28" s="587"/>
      <c r="U28" s="585"/>
      <c r="V28" s="585"/>
    </row>
    <row r="29" spans="1:23" ht="38.25" x14ac:dyDescent="0.2">
      <c r="A29" s="619"/>
      <c r="B29" s="169" t="s">
        <v>304</v>
      </c>
      <c r="C29" s="169"/>
      <c r="D29" s="211"/>
      <c r="E29" s="211"/>
      <c r="F29" s="205">
        <f t="shared" si="0"/>
        <v>0</v>
      </c>
      <c r="G29" s="170"/>
      <c r="H29" s="170"/>
      <c r="I29" s="477"/>
      <c r="J29" s="14"/>
      <c r="K29" s="41"/>
      <c r="L29" s="6"/>
      <c r="M29" s="272"/>
      <c r="N29" s="278"/>
      <c r="Q29" s="586"/>
      <c r="R29" s="586"/>
      <c r="S29" s="587"/>
      <c r="T29" s="587"/>
      <c r="U29" s="585"/>
      <c r="V29" s="585"/>
    </row>
    <row r="30" spans="1:23" s="11" customFormat="1" ht="15.75" customHeight="1" x14ac:dyDescent="0.2">
      <c r="A30" s="191"/>
      <c r="B30" s="166"/>
      <c r="C30" s="174"/>
      <c r="D30" s="174"/>
      <c r="E30" s="174"/>
      <c r="F30" s="174"/>
      <c r="G30" s="173"/>
      <c r="H30" s="173"/>
      <c r="I30" s="174"/>
      <c r="J30" s="19"/>
      <c r="K30" s="44"/>
      <c r="L30" s="6"/>
      <c r="M30" s="272"/>
      <c r="N30" s="278"/>
      <c r="Q30" s="586"/>
      <c r="R30" s="586"/>
      <c r="S30" s="587"/>
      <c r="T30" s="587"/>
      <c r="U30" s="585"/>
      <c r="V30" s="585"/>
    </row>
    <row r="31" spans="1:23" s="11" customFormat="1" ht="12.75" customHeight="1" x14ac:dyDescent="0.2">
      <c r="A31" s="606" t="s">
        <v>349</v>
      </c>
      <c r="B31" s="570" t="s">
        <v>109</v>
      </c>
      <c r="C31" s="570" t="s">
        <v>350</v>
      </c>
      <c r="D31" s="161">
        <v>4</v>
      </c>
      <c r="E31" s="161">
        <v>24</v>
      </c>
      <c r="F31" s="205">
        <f t="shared" si="0"/>
        <v>28</v>
      </c>
      <c r="G31" s="172">
        <v>43263</v>
      </c>
      <c r="H31" s="172">
        <v>43265</v>
      </c>
      <c r="I31" s="161" t="s">
        <v>346</v>
      </c>
      <c r="J31" s="41"/>
      <c r="K31" s="41"/>
      <c r="L31" s="6"/>
      <c r="M31" s="272"/>
      <c r="N31" s="278">
        <v>0</v>
      </c>
      <c r="S31" s="234"/>
    </row>
    <row r="32" spans="1:23" s="11" customFormat="1" ht="12.75" customHeight="1" x14ac:dyDescent="0.2">
      <c r="A32" s="607"/>
      <c r="B32" s="571"/>
      <c r="C32" s="571"/>
      <c r="D32" s="161">
        <v>10</v>
      </c>
      <c r="E32" s="161">
        <v>21</v>
      </c>
      <c r="F32" s="205">
        <f t="shared" si="0"/>
        <v>31</v>
      </c>
      <c r="G32" s="170">
        <v>43277</v>
      </c>
      <c r="H32" s="170">
        <v>43279</v>
      </c>
      <c r="I32" s="169" t="s">
        <v>315</v>
      </c>
      <c r="J32" s="41"/>
      <c r="K32" s="41"/>
      <c r="L32" s="6"/>
      <c r="M32" s="272"/>
      <c r="N32" s="278">
        <v>0</v>
      </c>
      <c r="S32" s="283">
        <f>(N51+N70+N83+N94+N135+N141+N168)</f>
        <v>15000000</v>
      </c>
    </row>
    <row r="33" spans="1:14" s="11" customFormat="1" ht="12.75" customHeight="1" x14ac:dyDescent="0.2">
      <c r="A33" s="607"/>
      <c r="B33" s="571"/>
      <c r="C33" s="571"/>
      <c r="D33" s="161"/>
      <c r="E33" s="161"/>
      <c r="F33" s="205">
        <f t="shared" si="0"/>
        <v>0</v>
      </c>
      <c r="G33" s="172">
        <v>43298</v>
      </c>
      <c r="H33" s="172">
        <v>43300</v>
      </c>
      <c r="I33" s="184" t="s">
        <v>316</v>
      </c>
      <c r="J33" s="41"/>
      <c r="K33" s="41"/>
      <c r="L33" s="6"/>
      <c r="M33" s="272"/>
      <c r="N33" s="278">
        <v>1000000</v>
      </c>
    </row>
    <row r="34" spans="1:14" s="11" customFormat="1" x14ac:dyDescent="0.2">
      <c r="A34" s="607"/>
      <c r="B34" s="571"/>
      <c r="C34" s="571"/>
      <c r="D34" s="161"/>
      <c r="E34" s="161"/>
      <c r="F34" s="205">
        <f t="shared" si="0"/>
        <v>0</v>
      </c>
      <c r="G34" s="172">
        <v>43319</v>
      </c>
      <c r="H34" s="172">
        <v>43321</v>
      </c>
      <c r="I34" s="184" t="s">
        <v>145</v>
      </c>
      <c r="J34" s="41"/>
      <c r="K34" s="41"/>
      <c r="L34" s="6"/>
      <c r="M34" s="272"/>
      <c r="N34" s="278">
        <v>0</v>
      </c>
    </row>
    <row r="35" spans="1:14" s="11" customFormat="1" ht="15" customHeight="1" x14ac:dyDescent="0.2">
      <c r="A35" s="607"/>
      <c r="B35" s="571"/>
      <c r="C35" s="571"/>
      <c r="D35" s="161"/>
      <c r="E35" s="161"/>
      <c r="F35" s="205">
        <f t="shared" si="0"/>
        <v>0</v>
      </c>
      <c r="G35" s="170">
        <v>43340</v>
      </c>
      <c r="H35" s="170">
        <v>43342</v>
      </c>
      <c r="I35" s="183" t="s">
        <v>317</v>
      </c>
      <c r="J35" s="41"/>
      <c r="K35" s="41"/>
      <c r="L35" s="6"/>
      <c r="M35" s="272"/>
      <c r="N35" s="278">
        <v>1000000</v>
      </c>
    </row>
    <row r="36" spans="1:14" s="11" customFormat="1" ht="12.75" customHeight="1" x14ac:dyDescent="0.2">
      <c r="A36" s="607"/>
      <c r="B36" s="571"/>
      <c r="C36" s="571"/>
      <c r="D36" s="161"/>
      <c r="E36" s="161"/>
      <c r="F36" s="205">
        <f t="shared" si="0"/>
        <v>0</v>
      </c>
      <c r="G36" s="172">
        <v>43347</v>
      </c>
      <c r="H36" s="172">
        <v>43349</v>
      </c>
      <c r="I36" s="184" t="s">
        <v>318</v>
      </c>
      <c r="J36" s="41"/>
      <c r="K36" s="41"/>
      <c r="L36" s="6"/>
      <c r="M36" s="272"/>
      <c r="N36" s="278">
        <v>1000000</v>
      </c>
    </row>
    <row r="37" spans="1:14" s="11" customFormat="1" ht="28.5" customHeight="1" x14ac:dyDescent="0.2">
      <c r="A37" s="607"/>
      <c r="B37" s="571"/>
      <c r="C37" s="571"/>
      <c r="D37" s="161"/>
      <c r="E37" s="161"/>
      <c r="F37" s="205">
        <f t="shared" si="0"/>
        <v>0</v>
      </c>
      <c r="G37" s="172">
        <v>43368</v>
      </c>
      <c r="H37" s="172">
        <v>43370</v>
      </c>
      <c r="I37" s="184" t="s">
        <v>319</v>
      </c>
      <c r="J37" s="41"/>
      <c r="K37" s="41"/>
      <c r="L37" s="6"/>
      <c r="M37" s="272"/>
      <c r="N37" s="278">
        <v>1000000</v>
      </c>
    </row>
    <row r="38" spans="1:14" s="11" customFormat="1" ht="17.25" customHeight="1" x14ac:dyDescent="0.2">
      <c r="A38" s="607"/>
      <c r="B38" s="571"/>
      <c r="C38" s="571"/>
      <c r="D38" s="161"/>
      <c r="E38" s="161"/>
      <c r="F38" s="205">
        <f t="shared" si="0"/>
        <v>0</v>
      </c>
      <c r="G38" s="172">
        <v>43375</v>
      </c>
      <c r="H38" s="172">
        <v>43377</v>
      </c>
      <c r="I38" s="184" t="s">
        <v>320</v>
      </c>
      <c r="J38" s="41"/>
      <c r="K38" s="41"/>
      <c r="L38" s="6"/>
      <c r="M38" s="272"/>
      <c r="N38" s="278">
        <v>1000000</v>
      </c>
    </row>
    <row r="39" spans="1:14" s="11" customFormat="1" ht="13.5" customHeight="1" x14ac:dyDescent="0.2">
      <c r="A39" s="607"/>
      <c r="B39" s="571"/>
      <c r="C39" s="571"/>
      <c r="D39" s="161"/>
      <c r="E39" s="161"/>
      <c r="F39" s="205">
        <f t="shared" si="0"/>
        <v>0</v>
      </c>
      <c r="G39" s="172">
        <v>43396</v>
      </c>
      <c r="H39" s="172">
        <v>43398</v>
      </c>
      <c r="I39" s="184" t="s">
        <v>369</v>
      </c>
      <c r="J39" s="41"/>
      <c r="K39" s="41"/>
      <c r="L39" s="6"/>
      <c r="M39" s="272"/>
      <c r="N39" s="278">
        <v>1000000</v>
      </c>
    </row>
    <row r="40" spans="1:14" s="11" customFormat="1" ht="12.75" customHeight="1" x14ac:dyDescent="0.2">
      <c r="A40" s="608"/>
      <c r="B40" s="612"/>
      <c r="C40" s="612"/>
      <c r="D40" s="161"/>
      <c r="E40" s="161"/>
      <c r="F40" s="205">
        <f t="shared" si="0"/>
        <v>0</v>
      </c>
      <c r="G40" s="172">
        <v>43410</v>
      </c>
      <c r="H40" s="172">
        <v>43412</v>
      </c>
      <c r="I40" s="184" t="s">
        <v>321</v>
      </c>
      <c r="J40" s="41"/>
      <c r="K40" s="39"/>
      <c r="L40" s="6"/>
      <c r="M40" s="272"/>
      <c r="N40" s="278">
        <v>1000000</v>
      </c>
    </row>
    <row r="41" spans="1:14" s="11" customFormat="1" ht="12.75" customHeight="1" x14ac:dyDescent="0.2">
      <c r="A41" s="630" t="s">
        <v>450</v>
      </c>
      <c r="B41" s="631"/>
      <c r="C41" s="631"/>
      <c r="D41" s="631"/>
      <c r="E41" s="631"/>
      <c r="F41" s="631"/>
      <c r="G41" s="631"/>
      <c r="H41" s="631"/>
      <c r="I41" s="632"/>
      <c r="J41" s="41"/>
      <c r="K41" s="39"/>
      <c r="L41" s="6"/>
      <c r="M41" s="272"/>
      <c r="N41" s="278"/>
    </row>
    <row r="42" spans="1:14" s="11" customFormat="1" ht="15" customHeight="1" x14ac:dyDescent="0.2">
      <c r="A42" s="633"/>
      <c r="B42" s="634"/>
      <c r="C42" s="634"/>
      <c r="D42" s="634"/>
      <c r="E42" s="634"/>
      <c r="F42" s="634"/>
      <c r="G42" s="634"/>
      <c r="H42" s="634"/>
      <c r="I42" s="635"/>
      <c r="J42" s="44"/>
      <c r="K42" s="42"/>
      <c r="L42" s="6"/>
      <c r="M42" s="272"/>
      <c r="N42" s="278">
        <f>SUM(N33:N40)</f>
        <v>7000000</v>
      </c>
    </row>
    <row r="43" spans="1:14" s="178" customFormat="1" ht="12.75" customHeight="1" x14ac:dyDescent="0.2">
      <c r="A43" s="606" t="s">
        <v>15</v>
      </c>
      <c r="B43" s="484" t="s">
        <v>132</v>
      </c>
      <c r="C43" s="484" t="s">
        <v>133</v>
      </c>
      <c r="D43" s="169">
        <v>7</v>
      </c>
      <c r="E43" s="161">
        <v>8</v>
      </c>
      <c r="F43" s="205">
        <f t="shared" si="0"/>
        <v>15</v>
      </c>
      <c r="G43" s="170">
        <v>43249</v>
      </c>
      <c r="H43" s="170">
        <v>43251</v>
      </c>
      <c r="I43" s="171" t="s">
        <v>346</v>
      </c>
      <c r="J43" s="75"/>
      <c r="K43" s="53"/>
      <c r="L43" s="177"/>
      <c r="M43" s="273"/>
      <c r="N43" s="279">
        <v>0</v>
      </c>
    </row>
    <row r="44" spans="1:14" s="11" customFormat="1" ht="12.75" customHeight="1" x14ac:dyDescent="0.2">
      <c r="A44" s="607"/>
      <c r="B44" s="485"/>
      <c r="C44" s="485"/>
      <c r="D44" s="161">
        <v>8</v>
      </c>
      <c r="E44" s="161">
        <v>6</v>
      </c>
      <c r="F44" s="205">
        <f t="shared" si="0"/>
        <v>14</v>
      </c>
      <c r="G44" s="170">
        <v>43263</v>
      </c>
      <c r="H44" s="170">
        <v>43265</v>
      </c>
      <c r="I44" s="169" t="s">
        <v>315</v>
      </c>
      <c r="J44" s="41"/>
      <c r="K44" s="39"/>
      <c r="L44" s="6"/>
      <c r="M44" s="272"/>
      <c r="N44" s="278">
        <v>0</v>
      </c>
    </row>
    <row r="45" spans="1:14" s="11" customFormat="1" ht="12.75" customHeight="1" x14ac:dyDescent="0.2">
      <c r="A45" s="607"/>
      <c r="B45" s="485"/>
      <c r="C45" s="485"/>
      <c r="D45" s="161"/>
      <c r="E45" s="161"/>
      <c r="F45" s="205">
        <f t="shared" si="0"/>
        <v>0</v>
      </c>
      <c r="G45" s="172">
        <v>43298</v>
      </c>
      <c r="H45" s="172">
        <v>43300</v>
      </c>
      <c r="I45" s="180" t="s">
        <v>376</v>
      </c>
      <c r="J45" s="598"/>
      <c r="K45" s="598"/>
      <c r="L45" s="6"/>
      <c r="M45" s="272"/>
      <c r="N45" s="278">
        <v>0</v>
      </c>
    </row>
    <row r="46" spans="1:14" s="11" customFormat="1" ht="12.75" customHeight="1" x14ac:dyDescent="0.2">
      <c r="A46" s="607"/>
      <c r="B46" s="485"/>
      <c r="C46" s="485"/>
      <c r="D46" s="161"/>
      <c r="E46" s="161"/>
      <c r="F46" s="205">
        <f t="shared" si="0"/>
        <v>0</v>
      </c>
      <c r="G46" s="172">
        <v>43307</v>
      </c>
      <c r="H46" s="172">
        <v>43309</v>
      </c>
      <c r="I46" s="180" t="s">
        <v>145</v>
      </c>
      <c r="J46" s="41"/>
      <c r="K46" s="39"/>
      <c r="L46" s="6"/>
      <c r="M46" s="272"/>
      <c r="N46" s="278">
        <v>0</v>
      </c>
    </row>
    <row r="47" spans="1:14" s="11" customFormat="1" ht="12.75" customHeight="1" x14ac:dyDescent="0.2">
      <c r="A47" s="607"/>
      <c r="B47" s="485"/>
      <c r="C47" s="485"/>
      <c r="D47" s="161"/>
      <c r="E47" s="169"/>
      <c r="F47" s="205">
        <f t="shared" si="0"/>
        <v>0</v>
      </c>
      <c r="G47" s="170">
        <v>43328</v>
      </c>
      <c r="H47" s="170">
        <v>43330</v>
      </c>
      <c r="I47" s="181" t="s">
        <v>178</v>
      </c>
      <c r="J47" s="41"/>
      <c r="K47" s="39"/>
      <c r="L47" s="6"/>
      <c r="M47" s="272"/>
      <c r="N47" s="278">
        <v>1000000</v>
      </c>
    </row>
    <row r="48" spans="1:14" s="11" customFormat="1" x14ac:dyDescent="0.2">
      <c r="A48" s="607"/>
      <c r="B48" s="485"/>
      <c r="C48" s="485"/>
      <c r="D48" s="161"/>
      <c r="E48" s="161"/>
      <c r="F48" s="205">
        <f t="shared" si="0"/>
        <v>0</v>
      </c>
      <c r="G48" s="172">
        <v>43375</v>
      </c>
      <c r="H48" s="172">
        <v>43377</v>
      </c>
      <c r="I48" s="180" t="s">
        <v>377</v>
      </c>
      <c r="J48" s="41"/>
      <c r="K48" s="39"/>
      <c r="L48" s="6"/>
      <c r="M48" s="272"/>
      <c r="N48" s="278">
        <v>1000000</v>
      </c>
    </row>
    <row r="49" spans="1:19" ht="12.75" customHeight="1" x14ac:dyDescent="0.2">
      <c r="A49" s="608"/>
      <c r="B49" s="486"/>
      <c r="C49" s="486"/>
      <c r="D49" s="161"/>
      <c r="E49" s="10"/>
      <c r="F49" s="205">
        <f t="shared" si="0"/>
        <v>0</v>
      </c>
      <c r="G49" s="172">
        <v>43382</v>
      </c>
      <c r="H49" s="172">
        <v>43384</v>
      </c>
      <c r="I49" s="180" t="s">
        <v>351</v>
      </c>
      <c r="J49" s="41"/>
      <c r="K49" s="39"/>
      <c r="L49" s="6"/>
      <c r="M49" s="272"/>
      <c r="N49" s="278">
        <v>1000000</v>
      </c>
      <c r="S49" s="284">
        <f>(N51+N70+N83+N94+N135+N141+N168)</f>
        <v>15000000</v>
      </c>
    </row>
    <row r="50" spans="1:19" ht="12.75" customHeight="1" x14ac:dyDescent="0.2">
      <c r="A50" s="264"/>
      <c r="B50" s="263"/>
      <c r="C50" s="263"/>
      <c r="D50" s="266"/>
      <c r="E50" s="10"/>
      <c r="F50" s="205"/>
      <c r="G50" s="222"/>
      <c r="H50" s="222"/>
      <c r="I50" s="268"/>
      <c r="J50" s="41"/>
      <c r="K50" s="39"/>
      <c r="L50" s="6"/>
      <c r="M50" s="272"/>
      <c r="N50" s="278"/>
    </row>
    <row r="51" spans="1:19" ht="15.75" x14ac:dyDescent="0.2">
      <c r="A51" s="185"/>
      <c r="B51" s="192"/>
      <c r="C51" s="166"/>
      <c r="D51" s="166"/>
      <c r="E51" s="166"/>
      <c r="F51" s="166"/>
      <c r="G51" s="173"/>
      <c r="H51" s="173"/>
      <c r="I51" s="166"/>
      <c r="J51" s="41"/>
      <c r="K51" s="39"/>
      <c r="L51" s="6"/>
      <c r="M51" s="272"/>
      <c r="N51" s="280">
        <f>SUM(N47:N50)</f>
        <v>3000000</v>
      </c>
    </row>
    <row r="52" spans="1:19" ht="12.75" customHeight="1" x14ac:dyDescent="0.2">
      <c r="A52" s="606" t="s">
        <v>16</v>
      </c>
      <c r="B52" s="593" t="s">
        <v>158</v>
      </c>
      <c r="C52" s="611" t="s">
        <v>110</v>
      </c>
      <c r="D52" s="112">
        <v>4</v>
      </c>
      <c r="E52" s="112">
        <v>3</v>
      </c>
      <c r="F52" s="205">
        <f t="shared" si="0"/>
        <v>7</v>
      </c>
      <c r="G52" s="170">
        <v>43144</v>
      </c>
      <c r="H52" s="170">
        <v>43144</v>
      </c>
      <c r="I52" s="171" t="s">
        <v>145</v>
      </c>
      <c r="J52" s="44"/>
      <c r="K52" s="42">
        <f>SUM(J52:J52)</f>
        <v>0</v>
      </c>
      <c r="L52" s="6"/>
      <c r="M52" s="272"/>
      <c r="N52" s="278">
        <v>0</v>
      </c>
    </row>
    <row r="53" spans="1:19" x14ac:dyDescent="0.2">
      <c r="A53" s="607"/>
      <c r="B53" s="593"/>
      <c r="C53" s="611"/>
      <c r="D53" s="112">
        <v>8</v>
      </c>
      <c r="E53" s="112">
        <v>12</v>
      </c>
      <c r="F53" s="205">
        <f t="shared" si="0"/>
        <v>20</v>
      </c>
      <c r="G53" s="170">
        <v>43167</v>
      </c>
      <c r="H53" s="170">
        <v>43167</v>
      </c>
      <c r="I53" s="112" t="s">
        <v>331</v>
      </c>
      <c r="J53" s="44"/>
      <c r="K53" s="42">
        <f>SUM(J53:J53)</f>
        <v>0</v>
      </c>
      <c r="L53" s="6"/>
      <c r="M53" s="272"/>
      <c r="N53" s="278">
        <v>0</v>
      </c>
    </row>
    <row r="54" spans="1:19" x14ac:dyDescent="0.2">
      <c r="A54" s="607"/>
      <c r="B54" s="593"/>
      <c r="C54" s="611"/>
      <c r="D54" s="112">
        <v>33</v>
      </c>
      <c r="E54" s="112">
        <v>6</v>
      </c>
      <c r="F54" s="205">
        <f t="shared" si="0"/>
        <v>39</v>
      </c>
      <c r="G54" s="170">
        <v>43206</v>
      </c>
      <c r="H54" s="170">
        <v>43206</v>
      </c>
      <c r="I54" s="112" t="s">
        <v>145</v>
      </c>
      <c r="J54" s="44"/>
      <c r="K54" s="42"/>
      <c r="L54" s="6"/>
      <c r="M54" s="272"/>
      <c r="N54" s="278">
        <v>0</v>
      </c>
    </row>
    <row r="55" spans="1:19" x14ac:dyDescent="0.2">
      <c r="A55" s="607"/>
      <c r="B55" s="593"/>
      <c r="C55" s="611"/>
      <c r="D55" s="112">
        <v>14</v>
      </c>
      <c r="E55" s="112">
        <v>7</v>
      </c>
      <c r="F55" s="205">
        <f t="shared" si="0"/>
        <v>21</v>
      </c>
      <c r="G55" s="170">
        <v>43213</v>
      </c>
      <c r="H55" s="170">
        <v>43213</v>
      </c>
      <c r="I55" s="112" t="s">
        <v>344</v>
      </c>
      <c r="J55" s="44"/>
      <c r="K55" s="42">
        <f>SUM(J55:J55)</f>
        <v>0</v>
      </c>
      <c r="L55" s="6"/>
      <c r="M55" s="272"/>
      <c r="N55" s="278">
        <v>0</v>
      </c>
    </row>
    <row r="56" spans="1:19" x14ac:dyDescent="0.2">
      <c r="A56" s="607"/>
      <c r="B56" s="593"/>
      <c r="C56" s="611"/>
      <c r="D56" s="112">
        <v>12</v>
      </c>
      <c r="E56" s="112">
        <v>14</v>
      </c>
      <c r="F56" s="205">
        <f t="shared" si="0"/>
        <v>26</v>
      </c>
      <c r="G56" s="170">
        <v>43230</v>
      </c>
      <c r="H56" s="170">
        <v>43230</v>
      </c>
      <c r="I56" s="112" t="s">
        <v>345</v>
      </c>
      <c r="J56" s="613"/>
      <c r="K56" s="613"/>
      <c r="L56" s="6"/>
      <c r="M56" s="272"/>
      <c r="N56" s="278">
        <v>400000</v>
      </c>
    </row>
    <row r="57" spans="1:19" ht="12.75" customHeight="1" x14ac:dyDescent="0.2">
      <c r="A57" s="607"/>
      <c r="B57" s="593"/>
      <c r="C57" s="611"/>
      <c r="D57" s="112">
        <v>13</v>
      </c>
      <c r="E57" s="112">
        <v>34</v>
      </c>
      <c r="F57" s="205">
        <f t="shared" si="0"/>
        <v>47</v>
      </c>
      <c r="G57" s="170">
        <v>43250</v>
      </c>
      <c r="H57" s="170">
        <v>43251</v>
      </c>
      <c r="I57" s="171" t="s">
        <v>346</v>
      </c>
      <c r="J57" s="140"/>
      <c r="K57" s="140"/>
      <c r="L57" s="6"/>
      <c r="M57" s="272"/>
      <c r="N57" s="278">
        <v>0</v>
      </c>
    </row>
    <row r="58" spans="1:19" ht="12.75" customHeight="1" x14ac:dyDescent="0.2">
      <c r="A58" s="607"/>
      <c r="B58" s="593"/>
      <c r="C58" s="611"/>
      <c r="D58" s="112">
        <v>3</v>
      </c>
      <c r="E58" s="112">
        <v>15</v>
      </c>
      <c r="F58" s="205">
        <f t="shared" si="0"/>
        <v>18</v>
      </c>
      <c r="G58" s="172">
        <v>43254</v>
      </c>
      <c r="H58" s="172">
        <v>43254</v>
      </c>
      <c r="I58" s="112" t="s">
        <v>320</v>
      </c>
      <c r="J58" s="598"/>
      <c r="K58" s="598"/>
      <c r="L58" s="6"/>
      <c r="M58" s="272"/>
      <c r="N58" s="278">
        <v>400000</v>
      </c>
    </row>
    <row r="59" spans="1:19" x14ac:dyDescent="0.2">
      <c r="A59" s="607"/>
      <c r="B59" s="593"/>
      <c r="C59" s="611"/>
      <c r="D59" s="112">
        <v>20</v>
      </c>
      <c r="E59" s="112">
        <v>8</v>
      </c>
      <c r="F59" s="205">
        <f t="shared" si="0"/>
        <v>28</v>
      </c>
      <c r="G59" s="172">
        <v>43258</v>
      </c>
      <c r="H59" s="172">
        <v>43258</v>
      </c>
      <c r="I59" s="112" t="s">
        <v>351</v>
      </c>
      <c r="J59" s="598"/>
      <c r="K59" s="598"/>
      <c r="L59" s="6"/>
      <c r="M59" s="272"/>
      <c r="N59" s="278">
        <v>0</v>
      </c>
    </row>
    <row r="60" spans="1:19" ht="12.75" customHeight="1" x14ac:dyDescent="0.2">
      <c r="A60" s="607"/>
      <c r="B60" s="593"/>
      <c r="C60" s="611"/>
      <c r="D60" s="112">
        <v>21</v>
      </c>
      <c r="E60" s="112">
        <v>20</v>
      </c>
      <c r="F60" s="205">
        <f t="shared" si="0"/>
        <v>41</v>
      </c>
      <c r="G60" s="172">
        <v>43264</v>
      </c>
      <c r="H60" s="172">
        <v>43264</v>
      </c>
      <c r="I60" s="112" t="s">
        <v>358</v>
      </c>
      <c r="J60" s="598"/>
      <c r="K60" s="598"/>
      <c r="L60" s="6"/>
      <c r="M60" s="272"/>
      <c r="N60" s="278">
        <v>0</v>
      </c>
    </row>
    <row r="61" spans="1:19" ht="12.75" customHeight="1" x14ac:dyDescent="0.2">
      <c r="A61" s="607"/>
      <c r="B61" s="593"/>
      <c r="C61" s="611"/>
      <c r="D61" s="112">
        <v>11</v>
      </c>
      <c r="E61" s="112">
        <v>28</v>
      </c>
      <c r="F61" s="205">
        <f t="shared" si="0"/>
        <v>39</v>
      </c>
      <c r="G61" s="172">
        <v>43269</v>
      </c>
      <c r="H61" s="172">
        <v>43269</v>
      </c>
      <c r="I61" s="112" t="s">
        <v>363</v>
      </c>
      <c r="J61" s="598"/>
      <c r="K61" s="598"/>
      <c r="L61" s="6"/>
      <c r="M61" s="272"/>
      <c r="N61" s="278">
        <v>0</v>
      </c>
    </row>
    <row r="62" spans="1:19" x14ac:dyDescent="0.2">
      <c r="A62" s="607"/>
      <c r="B62" s="593"/>
      <c r="C62" s="611"/>
      <c r="D62" s="112">
        <v>22</v>
      </c>
      <c r="E62" s="112">
        <v>11</v>
      </c>
      <c r="F62" s="205">
        <f t="shared" si="0"/>
        <v>33</v>
      </c>
      <c r="G62" s="170">
        <v>43271</v>
      </c>
      <c r="H62" s="170">
        <v>43271</v>
      </c>
      <c r="I62" s="112" t="s">
        <v>364</v>
      </c>
      <c r="J62" s="645"/>
      <c r="K62" s="645"/>
      <c r="L62" s="6"/>
      <c r="M62" s="272"/>
      <c r="N62" s="278">
        <v>0</v>
      </c>
    </row>
    <row r="63" spans="1:19" x14ac:dyDescent="0.2">
      <c r="A63" s="607"/>
      <c r="B63" s="593"/>
      <c r="C63" s="611"/>
      <c r="D63" s="112"/>
      <c r="E63" s="112"/>
      <c r="F63" s="205">
        <f t="shared" ref="F63:F103" si="1">D63+E63</f>
        <v>0</v>
      </c>
      <c r="G63" s="172">
        <v>43333</v>
      </c>
      <c r="H63" s="172">
        <v>43333</v>
      </c>
      <c r="I63" s="180" t="s">
        <v>144</v>
      </c>
      <c r="J63" s="41"/>
      <c r="K63" s="39"/>
      <c r="L63" s="6"/>
      <c r="M63" s="272"/>
      <c r="N63" s="278">
        <v>500000</v>
      </c>
    </row>
    <row r="64" spans="1:19" x14ac:dyDescent="0.2">
      <c r="A64" s="607"/>
      <c r="B64" s="593"/>
      <c r="C64" s="611"/>
      <c r="D64" s="112"/>
      <c r="E64" s="112"/>
      <c r="F64" s="205">
        <f t="shared" si="1"/>
        <v>0</v>
      </c>
      <c r="G64" s="172">
        <v>43335</v>
      </c>
      <c r="H64" s="172">
        <v>43335</v>
      </c>
      <c r="I64" s="180" t="s">
        <v>316</v>
      </c>
      <c r="J64" s="41"/>
      <c r="K64" s="39"/>
      <c r="L64" s="6"/>
      <c r="M64" s="272"/>
      <c r="N64" s="278">
        <v>0</v>
      </c>
    </row>
    <row r="65" spans="1:14" s="38" customFormat="1" x14ac:dyDescent="0.2">
      <c r="A65" s="607"/>
      <c r="B65" s="593"/>
      <c r="C65" s="611"/>
      <c r="D65" s="112"/>
      <c r="E65" s="112"/>
      <c r="F65" s="205">
        <f t="shared" si="1"/>
        <v>0</v>
      </c>
      <c r="G65" s="172">
        <v>43340</v>
      </c>
      <c r="H65" s="172">
        <v>43340</v>
      </c>
      <c r="I65" s="180" t="s">
        <v>385</v>
      </c>
      <c r="J65" s="41"/>
      <c r="K65" s="39"/>
      <c r="L65" s="6"/>
      <c r="M65" s="272"/>
      <c r="N65" s="280">
        <v>0</v>
      </c>
    </row>
    <row r="66" spans="1:14" s="38" customFormat="1" x14ac:dyDescent="0.2">
      <c r="A66" s="607"/>
      <c r="B66" s="593"/>
      <c r="C66" s="611"/>
      <c r="D66" s="112"/>
      <c r="E66" s="112"/>
      <c r="F66" s="205">
        <f t="shared" si="1"/>
        <v>0</v>
      </c>
      <c r="G66" s="172">
        <v>43342</v>
      </c>
      <c r="H66" s="172">
        <v>43342</v>
      </c>
      <c r="I66" s="180" t="s">
        <v>386</v>
      </c>
      <c r="J66" s="41"/>
      <c r="K66" s="39"/>
      <c r="L66" s="6"/>
      <c r="M66" s="272"/>
      <c r="N66" s="280">
        <v>0</v>
      </c>
    </row>
    <row r="67" spans="1:14" s="38" customFormat="1" x14ac:dyDescent="0.2">
      <c r="A67" s="607"/>
      <c r="B67" s="593"/>
      <c r="C67" s="611"/>
      <c r="D67" s="112"/>
      <c r="E67" s="112"/>
      <c r="F67" s="205">
        <f t="shared" si="1"/>
        <v>0</v>
      </c>
      <c r="G67" s="172">
        <v>43355</v>
      </c>
      <c r="H67" s="172">
        <v>43355</v>
      </c>
      <c r="I67" s="180" t="s">
        <v>317</v>
      </c>
      <c r="J67" s="41"/>
      <c r="K67" s="39"/>
      <c r="L67" s="6"/>
      <c r="M67" s="272"/>
      <c r="N67" s="280">
        <v>0</v>
      </c>
    </row>
    <row r="68" spans="1:14" s="38" customFormat="1" x14ac:dyDescent="0.2">
      <c r="A68" s="607"/>
      <c r="B68" s="593"/>
      <c r="C68" s="611"/>
      <c r="D68" s="112"/>
      <c r="E68" s="112"/>
      <c r="F68" s="205">
        <f t="shared" si="1"/>
        <v>0</v>
      </c>
      <c r="G68" s="172">
        <v>43364</v>
      </c>
      <c r="H68" s="172">
        <v>43364</v>
      </c>
      <c r="I68" s="180" t="s">
        <v>390</v>
      </c>
      <c r="J68" s="41"/>
      <c r="K68" s="39"/>
      <c r="L68" s="6"/>
      <c r="M68" s="272"/>
      <c r="N68" s="282">
        <v>600000</v>
      </c>
    </row>
    <row r="69" spans="1:14" x14ac:dyDescent="0.2">
      <c r="A69" s="608"/>
      <c r="B69" s="593"/>
      <c r="C69" s="611"/>
      <c r="D69" s="112"/>
      <c r="E69" s="112"/>
      <c r="F69" s="205">
        <f t="shared" si="1"/>
        <v>0</v>
      </c>
      <c r="G69" s="172">
        <v>43399</v>
      </c>
      <c r="H69" s="172">
        <v>43399</v>
      </c>
      <c r="I69" s="180" t="s">
        <v>318</v>
      </c>
      <c r="J69" s="41"/>
      <c r="K69" s="39"/>
      <c r="L69" s="6"/>
      <c r="M69" s="272"/>
      <c r="N69" s="278">
        <v>600000</v>
      </c>
    </row>
    <row r="70" spans="1:14" x14ac:dyDescent="0.2">
      <c r="A70" s="188"/>
      <c r="B70" s="166"/>
      <c r="C70" s="174"/>
      <c r="D70" s="174"/>
      <c r="E70" s="174"/>
      <c r="F70" s="174"/>
      <c r="G70" s="174"/>
      <c r="H70" s="174"/>
      <c r="I70" s="174"/>
      <c r="J70" s="44"/>
      <c r="K70" s="42"/>
      <c r="L70" s="6"/>
      <c r="M70" s="272"/>
      <c r="N70" s="280">
        <f>SUM(N53:N69)</f>
        <v>2500000</v>
      </c>
    </row>
    <row r="71" spans="1:14" ht="12.75" customHeight="1" x14ac:dyDescent="0.2">
      <c r="A71" s="623" t="s">
        <v>17</v>
      </c>
      <c r="B71" s="487" t="s">
        <v>124</v>
      </c>
      <c r="C71" s="487" t="s">
        <v>110</v>
      </c>
      <c r="D71" s="112">
        <v>26</v>
      </c>
      <c r="E71" s="112">
        <v>9</v>
      </c>
      <c r="F71" s="205">
        <f t="shared" si="1"/>
        <v>35</v>
      </c>
      <c r="G71" s="170">
        <v>43207</v>
      </c>
      <c r="H71" s="170">
        <v>43207</v>
      </c>
      <c r="I71" s="171" t="s">
        <v>343</v>
      </c>
      <c r="J71" s="613"/>
      <c r="K71" s="613"/>
      <c r="L71" s="6"/>
      <c r="M71" s="272"/>
      <c r="N71" s="278">
        <v>0</v>
      </c>
    </row>
    <row r="72" spans="1:14" ht="12.75" customHeight="1" x14ac:dyDescent="0.2">
      <c r="A72" s="624"/>
      <c r="B72" s="488"/>
      <c r="C72" s="488"/>
      <c r="D72" s="112">
        <v>17</v>
      </c>
      <c r="E72" s="112">
        <v>4</v>
      </c>
      <c r="F72" s="205">
        <f t="shared" si="1"/>
        <v>21</v>
      </c>
      <c r="G72" s="172">
        <v>43241</v>
      </c>
      <c r="H72" s="172">
        <v>43241</v>
      </c>
      <c r="I72" s="171" t="s">
        <v>344</v>
      </c>
      <c r="J72" s="598"/>
      <c r="K72" s="598"/>
      <c r="L72" s="6"/>
      <c r="M72" s="272"/>
      <c r="N72" s="278">
        <v>0</v>
      </c>
    </row>
    <row r="73" spans="1:14" ht="12.75" customHeight="1" x14ac:dyDescent="0.2">
      <c r="A73" s="624"/>
      <c r="B73" s="488"/>
      <c r="C73" s="488"/>
      <c r="D73" s="112">
        <v>14</v>
      </c>
      <c r="E73" s="112">
        <v>17</v>
      </c>
      <c r="F73" s="205">
        <f t="shared" si="1"/>
        <v>31</v>
      </c>
      <c r="G73" s="172">
        <v>43244</v>
      </c>
      <c r="H73" s="172">
        <v>43244</v>
      </c>
      <c r="I73" s="171" t="s">
        <v>346</v>
      </c>
      <c r="J73" s="598"/>
      <c r="K73" s="598"/>
      <c r="L73" s="6"/>
      <c r="M73" s="272"/>
      <c r="N73" s="278">
        <v>0</v>
      </c>
    </row>
    <row r="74" spans="1:14" ht="12.75" customHeight="1" x14ac:dyDescent="0.2">
      <c r="A74" s="624"/>
      <c r="B74" s="488"/>
      <c r="C74" s="488"/>
      <c r="D74" s="112">
        <v>19</v>
      </c>
      <c r="E74" s="112">
        <v>6</v>
      </c>
      <c r="F74" s="205">
        <f t="shared" si="1"/>
        <v>25</v>
      </c>
      <c r="G74" s="172">
        <v>43259</v>
      </c>
      <c r="H74" s="172">
        <v>43259</v>
      </c>
      <c r="I74" s="171" t="s">
        <v>351</v>
      </c>
      <c r="J74" s="41"/>
      <c r="K74" s="39"/>
      <c r="L74" s="6"/>
      <c r="M74" s="272"/>
      <c r="N74" s="278">
        <v>0</v>
      </c>
    </row>
    <row r="75" spans="1:14" ht="12.75" customHeight="1" x14ac:dyDescent="0.2">
      <c r="A75" s="624"/>
      <c r="B75" s="488"/>
      <c r="C75" s="488"/>
      <c r="D75" s="112">
        <v>16</v>
      </c>
      <c r="E75" s="112">
        <v>3</v>
      </c>
      <c r="F75" s="205">
        <f t="shared" si="1"/>
        <v>19</v>
      </c>
      <c r="G75" s="172">
        <v>43270</v>
      </c>
      <c r="H75" s="172">
        <v>43270</v>
      </c>
      <c r="I75" s="171" t="s">
        <v>364</v>
      </c>
      <c r="J75" s="41"/>
      <c r="K75" s="41"/>
      <c r="L75" s="6"/>
      <c r="M75" s="272"/>
      <c r="N75" s="278">
        <v>0</v>
      </c>
    </row>
    <row r="76" spans="1:14" ht="12.75" customHeight="1" x14ac:dyDescent="0.2">
      <c r="A76" s="624"/>
      <c r="B76" s="488"/>
      <c r="C76" s="488"/>
      <c r="D76" s="112"/>
      <c r="E76" s="112"/>
      <c r="F76" s="205">
        <f t="shared" si="1"/>
        <v>0</v>
      </c>
      <c r="G76" s="172">
        <v>43329</v>
      </c>
      <c r="H76" s="172">
        <v>43329</v>
      </c>
      <c r="I76" s="180" t="s">
        <v>371</v>
      </c>
      <c r="J76" s="41"/>
      <c r="K76" s="41"/>
      <c r="L76" s="6"/>
      <c r="M76" s="272"/>
      <c r="N76" s="278">
        <v>0</v>
      </c>
    </row>
    <row r="77" spans="1:14" ht="12.75" customHeight="1" x14ac:dyDescent="0.2">
      <c r="A77" s="624"/>
      <c r="B77" s="488"/>
      <c r="C77" s="488"/>
      <c r="D77" s="112"/>
      <c r="E77" s="112"/>
      <c r="F77" s="205">
        <f t="shared" si="1"/>
        <v>0</v>
      </c>
      <c r="G77" s="172">
        <v>43332</v>
      </c>
      <c r="H77" s="172">
        <v>43332</v>
      </c>
      <c r="I77" s="181" t="s">
        <v>144</v>
      </c>
      <c r="J77" s="41"/>
      <c r="K77" s="41"/>
      <c r="L77" s="6"/>
      <c r="M77" s="272"/>
      <c r="N77" s="278">
        <v>500000</v>
      </c>
    </row>
    <row r="78" spans="1:14" ht="12.75" customHeight="1" x14ac:dyDescent="0.2">
      <c r="A78" s="624"/>
      <c r="B78" s="488"/>
      <c r="C78" s="488"/>
      <c r="D78" s="112"/>
      <c r="E78" s="112"/>
      <c r="F78" s="205">
        <f t="shared" si="1"/>
        <v>0</v>
      </c>
      <c r="G78" s="172">
        <v>43354</v>
      </c>
      <c r="H78" s="172">
        <v>43354</v>
      </c>
      <c r="I78" s="181" t="s">
        <v>317</v>
      </c>
      <c r="J78" s="46"/>
      <c r="K78" s="41"/>
      <c r="L78" s="6"/>
      <c r="M78" s="272"/>
      <c r="N78" s="278">
        <v>500000</v>
      </c>
    </row>
    <row r="79" spans="1:14" ht="15.75" customHeight="1" x14ac:dyDescent="0.2">
      <c r="A79" s="624"/>
      <c r="B79" s="488"/>
      <c r="C79" s="488"/>
      <c r="D79" s="112"/>
      <c r="E79" s="112"/>
      <c r="F79" s="205">
        <f t="shared" si="1"/>
        <v>0</v>
      </c>
      <c r="G79" s="172">
        <v>43368</v>
      </c>
      <c r="H79" s="172">
        <v>43368</v>
      </c>
      <c r="I79" s="181" t="s">
        <v>390</v>
      </c>
      <c r="J79" s="46"/>
      <c r="K79" s="41"/>
      <c r="L79" s="6"/>
      <c r="M79" s="272"/>
      <c r="N79" s="278">
        <v>500000</v>
      </c>
    </row>
    <row r="80" spans="1:14" ht="15.75" customHeight="1" x14ac:dyDescent="0.2">
      <c r="A80" s="624"/>
      <c r="B80" s="488"/>
      <c r="C80" s="488"/>
      <c r="D80" s="112"/>
      <c r="E80" s="112"/>
      <c r="F80" s="205">
        <f t="shared" si="1"/>
        <v>0</v>
      </c>
      <c r="G80" s="172">
        <v>43368</v>
      </c>
      <c r="H80" s="172">
        <v>43368</v>
      </c>
      <c r="I80" s="181" t="s">
        <v>448</v>
      </c>
      <c r="J80" s="46"/>
      <c r="K80" s="41"/>
      <c r="L80" s="6"/>
      <c r="M80" s="272"/>
      <c r="N80" s="278">
        <v>500000</v>
      </c>
    </row>
    <row r="81" spans="1:24" ht="15.75" customHeight="1" x14ac:dyDescent="0.2">
      <c r="A81" s="624"/>
      <c r="B81" s="488"/>
      <c r="C81" s="488"/>
      <c r="D81" s="242"/>
      <c r="E81" s="242"/>
      <c r="F81" s="205">
        <f t="shared" si="1"/>
        <v>0</v>
      </c>
      <c r="G81" s="249">
        <v>43370</v>
      </c>
      <c r="H81" s="249">
        <v>43370</v>
      </c>
      <c r="I81" s="259" t="s">
        <v>390</v>
      </c>
      <c r="J81" s="260"/>
      <c r="K81" s="261"/>
      <c r="L81" s="163"/>
      <c r="M81" s="274"/>
      <c r="N81" s="278">
        <v>500000</v>
      </c>
    </row>
    <row r="82" spans="1:24" ht="15.75" customHeight="1" x14ac:dyDescent="0.2">
      <c r="A82" s="625"/>
      <c r="B82" s="489"/>
      <c r="C82" s="489"/>
      <c r="D82" s="242"/>
      <c r="E82" s="242"/>
      <c r="F82" s="205">
        <f t="shared" si="1"/>
        <v>0</v>
      </c>
      <c r="G82" s="249">
        <v>43372</v>
      </c>
      <c r="H82" s="249">
        <v>43372</v>
      </c>
      <c r="I82" s="259" t="s">
        <v>320</v>
      </c>
      <c r="J82" s="260"/>
      <c r="K82" s="261"/>
      <c r="L82" s="163"/>
      <c r="M82" s="274"/>
      <c r="N82" s="278">
        <v>500000</v>
      </c>
    </row>
    <row r="83" spans="1:24" s="38" customFormat="1" x14ac:dyDescent="0.2">
      <c r="A83" s="193"/>
      <c r="B83" s="194"/>
      <c r="C83" s="194"/>
      <c r="D83" s="194"/>
      <c r="E83" s="194"/>
      <c r="F83" s="194"/>
      <c r="G83" s="195"/>
      <c r="H83" s="195"/>
      <c r="I83" s="196"/>
      <c r="J83" s="162"/>
      <c r="K83" s="162"/>
      <c r="L83" s="163"/>
      <c r="M83" s="274"/>
      <c r="N83" s="280">
        <f>SUM(N74:N82)</f>
        <v>3000000</v>
      </c>
    </row>
    <row r="84" spans="1:24" s="11" customFormat="1" ht="12.75" customHeight="1" x14ac:dyDescent="0.2">
      <c r="A84" s="606" t="s">
        <v>359</v>
      </c>
      <c r="B84" s="484" t="s">
        <v>360</v>
      </c>
      <c r="C84" s="484" t="s">
        <v>110</v>
      </c>
      <c r="D84" s="161">
        <v>10</v>
      </c>
      <c r="E84" s="161">
        <v>11</v>
      </c>
      <c r="F84" s="205">
        <f t="shared" si="1"/>
        <v>21</v>
      </c>
      <c r="G84" s="172">
        <v>43264</v>
      </c>
      <c r="H84" s="172">
        <v>43264</v>
      </c>
      <c r="I84" s="112" t="s">
        <v>361</v>
      </c>
      <c r="J84" s="69"/>
      <c r="K84" s="69">
        <f>SUM(J84:J84)</f>
        <v>0</v>
      </c>
      <c r="L84" s="6"/>
      <c r="M84" s="272"/>
      <c r="N84" s="278">
        <v>0</v>
      </c>
    </row>
    <row r="85" spans="1:24" s="11" customFormat="1" ht="18.75" customHeight="1" x14ac:dyDescent="0.2">
      <c r="A85" s="607"/>
      <c r="B85" s="485"/>
      <c r="C85" s="485"/>
      <c r="D85" s="161">
        <v>11</v>
      </c>
      <c r="E85" s="161">
        <v>5</v>
      </c>
      <c r="F85" s="205">
        <f t="shared" si="1"/>
        <v>16</v>
      </c>
      <c r="G85" s="172">
        <v>43265</v>
      </c>
      <c r="H85" s="172">
        <v>43265</v>
      </c>
      <c r="I85" s="112" t="s">
        <v>362</v>
      </c>
      <c r="J85" s="69"/>
      <c r="K85" s="69">
        <f>SUM(J85:J85)</f>
        <v>0</v>
      </c>
      <c r="L85" s="6"/>
      <c r="M85" s="272"/>
      <c r="N85" s="278">
        <v>0</v>
      </c>
    </row>
    <row r="86" spans="1:24" s="11" customFormat="1" ht="12.75" customHeight="1" x14ac:dyDescent="0.2">
      <c r="A86" s="607"/>
      <c r="B86" s="485"/>
      <c r="C86" s="485"/>
      <c r="D86" s="169"/>
      <c r="E86" s="171"/>
      <c r="F86" s="205">
        <f t="shared" si="1"/>
        <v>0</v>
      </c>
      <c r="G86" s="172">
        <v>43272</v>
      </c>
      <c r="H86" s="172">
        <v>43272</v>
      </c>
      <c r="I86" s="180" t="s">
        <v>319</v>
      </c>
      <c r="J86" s="69"/>
      <c r="K86" s="69">
        <f>SUM(J86:J86)</f>
        <v>0</v>
      </c>
      <c r="L86" s="6"/>
      <c r="M86" s="272"/>
      <c r="N86" s="278">
        <v>0</v>
      </c>
    </row>
    <row r="87" spans="1:24" s="11" customFormat="1" ht="12.75" customHeight="1" x14ac:dyDescent="0.2">
      <c r="A87" s="607"/>
      <c r="B87" s="485"/>
      <c r="C87" s="485"/>
      <c r="D87" s="169"/>
      <c r="E87" s="169"/>
      <c r="F87" s="205">
        <f t="shared" si="1"/>
        <v>0</v>
      </c>
      <c r="G87" s="172">
        <v>43279</v>
      </c>
      <c r="H87" s="172">
        <v>43279</v>
      </c>
      <c r="I87" s="180" t="s">
        <v>344</v>
      </c>
      <c r="J87" s="509"/>
      <c r="K87" s="511"/>
      <c r="L87" s="6"/>
      <c r="M87" s="272"/>
      <c r="N87" s="278">
        <v>0</v>
      </c>
    </row>
    <row r="88" spans="1:24" s="11" customFormat="1" ht="12.75" customHeight="1" x14ac:dyDescent="0.2">
      <c r="A88" s="607"/>
      <c r="B88" s="485"/>
      <c r="C88" s="485"/>
      <c r="D88" s="161"/>
      <c r="E88" s="161"/>
      <c r="F88" s="205">
        <f t="shared" si="1"/>
        <v>0</v>
      </c>
      <c r="G88" s="172">
        <v>43325</v>
      </c>
      <c r="H88" s="172">
        <v>43325</v>
      </c>
      <c r="I88" s="180" t="s">
        <v>313</v>
      </c>
      <c r="J88" s="159"/>
      <c r="K88" s="160"/>
      <c r="L88" s="6"/>
      <c r="M88" s="272"/>
      <c r="N88" s="278">
        <v>300000</v>
      </c>
    </row>
    <row r="89" spans="1:24" s="11" customFormat="1" ht="12.75" customHeight="1" x14ac:dyDescent="0.2">
      <c r="A89" s="607"/>
      <c r="B89" s="485"/>
      <c r="C89" s="485"/>
      <c r="D89" s="161"/>
      <c r="E89" s="161"/>
      <c r="F89" s="205">
        <f t="shared" si="1"/>
        <v>0</v>
      </c>
      <c r="G89" s="172">
        <v>43335</v>
      </c>
      <c r="H89" s="172">
        <v>43335</v>
      </c>
      <c r="I89" s="180" t="s">
        <v>358</v>
      </c>
      <c r="J89" s="159"/>
      <c r="K89" s="160"/>
      <c r="L89" s="6"/>
      <c r="M89" s="272"/>
      <c r="N89" s="278">
        <v>0</v>
      </c>
    </row>
    <row r="90" spans="1:24" s="11" customFormat="1" ht="12.75" customHeight="1" x14ac:dyDescent="0.2">
      <c r="A90" s="607"/>
      <c r="B90" s="485"/>
      <c r="C90" s="485"/>
      <c r="D90" s="161"/>
      <c r="E90" s="161"/>
      <c r="F90" s="205">
        <f t="shared" si="1"/>
        <v>0</v>
      </c>
      <c r="G90" s="172">
        <v>43341</v>
      </c>
      <c r="H90" s="172">
        <v>43341</v>
      </c>
      <c r="I90" s="180" t="s">
        <v>371</v>
      </c>
      <c r="J90" s="159"/>
      <c r="K90" s="160"/>
      <c r="L90" s="6"/>
      <c r="M90" s="272"/>
      <c r="N90" s="278">
        <v>0</v>
      </c>
    </row>
    <row r="91" spans="1:24" s="11" customFormat="1" ht="12.75" customHeight="1" x14ac:dyDescent="0.2">
      <c r="A91" s="607"/>
      <c r="B91" s="485"/>
      <c r="C91" s="485"/>
      <c r="D91" s="161"/>
      <c r="E91" s="161"/>
      <c r="F91" s="205">
        <f t="shared" si="1"/>
        <v>0</v>
      </c>
      <c r="G91" s="172">
        <v>43349</v>
      </c>
      <c r="H91" s="172">
        <v>43349</v>
      </c>
      <c r="I91" s="180" t="s">
        <v>381</v>
      </c>
      <c r="J91" s="159"/>
      <c r="K91" s="160"/>
      <c r="L91" s="6"/>
      <c r="M91" s="272"/>
      <c r="N91" s="278">
        <v>400000</v>
      </c>
    </row>
    <row r="92" spans="1:24" s="11" customFormat="1" ht="15.75" customHeight="1" x14ac:dyDescent="0.2">
      <c r="A92" s="607"/>
      <c r="B92" s="485"/>
      <c r="C92" s="485"/>
      <c r="D92" s="161"/>
      <c r="E92" s="161"/>
      <c r="F92" s="205">
        <f t="shared" si="1"/>
        <v>0</v>
      </c>
      <c r="G92" s="172">
        <v>43356</v>
      </c>
      <c r="H92" s="172">
        <v>43356</v>
      </c>
      <c r="I92" s="180" t="s">
        <v>144</v>
      </c>
      <c r="J92" s="159"/>
      <c r="K92" s="160"/>
      <c r="L92" s="6"/>
      <c r="M92" s="272"/>
      <c r="N92" s="278">
        <v>300000</v>
      </c>
      <c r="S92" s="229"/>
      <c r="T92" s="229"/>
      <c r="U92" s="229"/>
      <c r="V92" s="229"/>
      <c r="W92" s="229"/>
      <c r="X92" s="229"/>
    </row>
    <row r="93" spans="1:24" s="11" customFormat="1" ht="15.75" customHeight="1" x14ac:dyDescent="0.2">
      <c r="A93" s="608"/>
      <c r="B93" s="486"/>
      <c r="C93" s="486"/>
      <c r="D93" s="161"/>
      <c r="E93" s="161"/>
      <c r="F93" s="205">
        <f t="shared" si="1"/>
        <v>0</v>
      </c>
      <c r="G93" s="172">
        <v>43363</v>
      </c>
      <c r="H93" s="172">
        <v>43363</v>
      </c>
      <c r="I93" s="180" t="s">
        <v>382</v>
      </c>
      <c r="J93" s="159"/>
      <c r="K93" s="160"/>
      <c r="L93" s="6"/>
      <c r="M93" s="272"/>
      <c r="N93" s="278">
        <v>400000</v>
      </c>
      <c r="S93" s="229"/>
      <c r="T93" s="229"/>
      <c r="U93" s="229"/>
      <c r="V93" s="229"/>
      <c r="W93" s="229"/>
      <c r="X93" s="229"/>
    </row>
    <row r="94" spans="1:24" s="11" customFormat="1" ht="15.75" customHeight="1" x14ac:dyDescent="0.2">
      <c r="A94" s="188"/>
      <c r="B94" s="174"/>
      <c r="C94" s="174"/>
      <c r="D94" s="174"/>
      <c r="E94" s="174"/>
      <c r="F94" s="174"/>
      <c r="G94" s="174"/>
      <c r="H94" s="174"/>
      <c r="I94" s="174"/>
      <c r="J94" s="44"/>
      <c r="K94" s="42"/>
      <c r="L94" s="6"/>
      <c r="M94" s="272"/>
      <c r="N94" s="280">
        <f>SUM(N85:N93)</f>
        <v>1400000</v>
      </c>
      <c r="S94" s="230"/>
      <c r="T94" s="230"/>
      <c r="U94" s="229"/>
      <c r="V94" s="229"/>
      <c r="W94" s="229"/>
      <c r="X94" s="229"/>
    </row>
    <row r="95" spans="1:24" s="11" customFormat="1" ht="31.5" customHeight="1" x14ac:dyDescent="0.2">
      <c r="A95" s="176" t="s">
        <v>370</v>
      </c>
      <c r="B95" s="161"/>
      <c r="C95" s="161" t="s">
        <v>327</v>
      </c>
      <c r="D95" s="161">
        <v>34</v>
      </c>
      <c r="E95" s="161">
        <v>9</v>
      </c>
      <c r="F95" s="205">
        <f t="shared" si="1"/>
        <v>43</v>
      </c>
      <c r="G95" s="172">
        <v>43278</v>
      </c>
      <c r="H95" s="172">
        <v>43278</v>
      </c>
      <c r="I95" s="112" t="s">
        <v>371</v>
      </c>
      <c r="J95" s="598"/>
      <c r="K95" s="598"/>
      <c r="L95" s="6"/>
      <c r="M95" s="272"/>
      <c r="N95" s="278">
        <v>0</v>
      </c>
      <c r="S95" s="230"/>
      <c r="T95" s="230"/>
      <c r="U95" s="229"/>
      <c r="V95" s="229"/>
      <c r="W95" s="229"/>
      <c r="X95" s="229"/>
    </row>
    <row r="96" spans="1:24" s="11" customFormat="1" ht="17.25" customHeight="1" x14ac:dyDescent="0.2">
      <c r="A96" s="191"/>
      <c r="B96" s="166"/>
      <c r="C96" s="166"/>
      <c r="D96" s="166"/>
      <c r="E96" s="166"/>
      <c r="F96" s="166"/>
      <c r="G96" s="173"/>
      <c r="H96" s="173"/>
      <c r="I96" s="174"/>
      <c r="J96" s="41"/>
      <c r="K96" s="39"/>
      <c r="L96" s="6"/>
      <c r="M96" s="272"/>
      <c r="N96" s="278"/>
      <c r="S96" s="229"/>
      <c r="T96" s="229"/>
      <c r="U96" s="229"/>
      <c r="V96" s="229"/>
      <c r="W96" s="229"/>
      <c r="X96" s="229"/>
    </row>
    <row r="97" spans="1:31" s="11" customFormat="1" ht="12.75" customHeight="1" x14ac:dyDescent="0.2">
      <c r="A97" s="638" t="s">
        <v>21</v>
      </c>
      <c r="B97" s="169" t="s">
        <v>305</v>
      </c>
      <c r="C97" s="169" t="s">
        <v>307</v>
      </c>
      <c r="D97" s="169"/>
      <c r="E97" s="169"/>
      <c r="F97" s="205">
        <f t="shared" si="1"/>
        <v>0</v>
      </c>
      <c r="G97" s="170"/>
      <c r="H97" s="170"/>
      <c r="I97" s="171"/>
      <c r="J97" s="598"/>
      <c r="K97" s="598"/>
      <c r="L97" s="6"/>
      <c r="M97" s="272"/>
      <c r="N97" s="278"/>
      <c r="S97" s="230"/>
      <c r="T97" s="231"/>
      <c r="U97" s="232"/>
      <c r="V97" s="232"/>
      <c r="W97" s="229"/>
      <c r="X97" s="229"/>
    </row>
    <row r="98" spans="1:31" s="11" customFormat="1" ht="25.5" customHeight="1" x14ac:dyDescent="0.2">
      <c r="A98" s="638"/>
      <c r="B98" s="169" t="s">
        <v>306</v>
      </c>
      <c r="C98" s="169" t="s">
        <v>166</v>
      </c>
      <c r="D98" s="169"/>
      <c r="E98" s="169"/>
      <c r="F98" s="205">
        <f t="shared" si="1"/>
        <v>0</v>
      </c>
      <c r="G98" s="170"/>
      <c r="H98" s="170"/>
      <c r="I98" s="171"/>
      <c r="J98" s="598"/>
      <c r="K98" s="598"/>
      <c r="L98" s="6"/>
      <c r="M98" s="272"/>
      <c r="N98" s="278"/>
      <c r="S98" s="230"/>
      <c r="T98" s="230"/>
      <c r="U98" s="232"/>
      <c r="V98" s="232"/>
      <c r="W98" s="229"/>
      <c r="X98" s="229"/>
    </row>
    <row r="99" spans="1:31" s="11" customFormat="1" ht="25.5" customHeight="1" x14ac:dyDescent="0.2">
      <c r="A99" s="638"/>
      <c r="B99" s="171" t="s">
        <v>198</v>
      </c>
      <c r="C99" s="169" t="s">
        <v>166</v>
      </c>
      <c r="D99" s="169"/>
      <c r="E99" s="169"/>
      <c r="F99" s="205">
        <f t="shared" si="1"/>
        <v>0</v>
      </c>
      <c r="G99" s="170">
        <v>43308</v>
      </c>
      <c r="H99" s="170">
        <v>43310</v>
      </c>
      <c r="I99" s="219" t="s">
        <v>410</v>
      </c>
      <c r="J99" s="598"/>
      <c r="K99" s="598"/>
      <c r="L99" s="6"/>
      <c r="M99" s="272"/>
      <c r="N99" s="278"/>
      <c r="S99" s="230"/>
      <c r="T99" s="230"/>
      <c r="U99" s="232"/>
      <c r="V99" s="232"/>
      <c r="W99" s="229"/>
      <c r="X99" s="229"/>
    </row>
    <row r="100" spans="1:31" s="11" customFormat="1" ht="25.5" customHeight="1" x14ac:dyDescent="0.2">
      <c r="A100" s="638"/>
      <c r="B100" s="171" t="s">
        <v>308</v>
      </c>
      <c r="C100" s="169" t="s">
        <v>166</v>
      </c>
      <c r="D100" s="169"/>
      <c r="E100" s="169"/>
      <c r="F100" s="205">
        <f t="shared" si="1"/>
        <v>0</v>
      </c>
      <c r="G100" s="170"/>
      <c r="H100" s="170"/>
      <c r="I100" s="171"/>
      <c r="J100" s="41"/>
      <c r="K100" s="39"/>
      <c r="L100" s="6"/>
      <c r="M100" s="272"/>
      <c r="N100" s="278"/>
      <c r="S100" s="230"/>
      <c r="T100" s="230"/>
      <c r="U100" s="232"/>
      <c r="V100" s="232"/>
      <c r="W100" s="229"/>
      <c r="X100" s="229"/>
    </row>
    <row r="101" spans="1:31" s="11" customFormat="1" ht="25.5" x14ac:dyDescent="0.2">
      <c r="A101" s="638"/>
      <c r="B101" s="169" t="s">
        <v>309</v>
      </c>
      <c r="C101" s="169" t="s">
        <v>166</v>
      </c>
      <c r="D101" s="220">
        <v>15</v>
      </c>
      <c r="E101" s="220">
        <v>9</v>
      </c>
      <c r="F101" s="205">
        <f t="shared" si="1"/>
        <v>24</v>
      </c>
      <c r="G101" s="222">
        <v>43257</v>
      </c>
      <c r="H101" s="222">
        <v>43259</v>
      </c>
      <c r="I101" s="221" t="s">
        <v>348</v>
      </c>
      <c r="J101" s="41"/>
      <c r="K101" s="39"/>
      <c r="L101" s="6"/>
      <c r="M101" s="272"/>
      <c r="N101" s="278"/>
      <c r="T101" s="233"/>
      <c r="U101" s="234"/>
    </row>
    <row r="102" spans="1:31" s="11" customFormat="1" ht="38.25" x14ac:dyDescent="0.2">
      <c r="A102" s="638"/>
      <c r="B102" s="169" t="s">
        <v>310</v>
      </c>
      <c r="C102" s="169" t="s">
        <v>312</v>
      </c>
      <c r="D102" s="169"/>
      <c r="E102" s="169"/>
      <c r="F102" s="205">
        <f t="shared" si="1"/>
        <v>0</v>
      </c>
      <c r="G102" s="171"/>
      <c r="H102" s="171"/>
      <c r="I102" s="171"/>
      <c r="J102" s="41"/>
      <c r="K102" s="39"/>
      <c r="L102" s="6"/>
      <c r="M102" s="272"/>
      <c r="N102" s="278"/>
      <c r="S102" s="229"/>
      <c r="T102" s="229"/>
      <c r="U102" s="234"/>
      <c r="W102" s="585"/>
      <c r="X102" s="585"/>
    </row>
    <row r="103" spans="1:31" s="11" customFormat="1" x14ac:dyDescent="0.2">
      <c r="A103" s="638"/>
      <c r="B103" s="169" t="s">
        <v>311</v>
      </c>
      <c r="C103" s="169"/>
      <c r="D103" s="169"/>
      <c r="E103" s="169"/>
      <c r="F103" s="205">
        <f t="shared" si="1"/>
        <v>0</v>
      </c>
      <c r="G103" s="170"/>
      <c r="H103" s="170"/>
      <c r="I103" s="171"/>
      <c r="J103" s="41"/>
      <c r="K103" s="39"/>
      <c r="L103" s="6"/>
      <c r="M103" s="272"/>
      <c r="N103" s="278"/>
      <c r="S103" s="229"/>
      <c r="T103" s="229"/>
      <c r="U103" s="234"/>
      <c r="V103" s="234"/>
    </row>
    <row r="104" spans="1:31" ht="19.5" customHeight="1" x14ac:dyDescent="0.2">
      <c r="A104" s="191"/>
      <c r="B104" s="174"/>
      <c r="C104" s="174"/>
      <c r="D104" s="174"/>
      <c r="E104" s="174"/>
      <c r="F104" s="174"/>
      <c r="G104" s="174"/>
      <c r="H104" s="174"/>
      <c r="I104" s="174"/>
      <c r="J104" s="44"/>
      <c r="K104" s="44"/>
      <c r="L104" s="6"/>
      <c r="M104" s="272"/>
      <c r="N104" s="278"/>
      <c r="S104" s="11"/>
      <c r="T104" s="11"/>
      <c r="U104" s="234"/>
      <c r="V104" s="234"/>
      <c r="W104" s="11"/>
      <c r="X104" s="11"/>
    </row>
    <row r="105" spans="1:31" ht="27.75" customHeight="1" x14ac:dyDescent="0.2">
      <c r="A105" s="200" t="s">
        <v>352</v>
      </c>
      <c r="B105" s="161" t="s">
        <v>355</v>
      </c>
      <c r="C105" s="169" t="s">
        <v>356</v>
      </c>
      <c r="D105" s="171">
        <v>1</v>
      </c>
      <c r="E105" s="171">
        <v>8</v>
      </c>
      <c r="F105" s="205">
        <f t="shared" ref="F105:F177" si="2">D105+E105</f>
        <v>9</v>
      </c>
      <c r="G105" s="170">
        <v>43262</v>
      </c>
      <c r="H105" s="170">
        <v>43271</v>
      </c>
      <c r="I105" s="167" t="s">
        <v>313</v>
      </c>
      <c r="J105" s="44"/>
      <c r="K105" s="44"/>
      <c r="L105" s="6"/>
      <c r="M105" s="272"/>
      <c r="N105" s="278">
        <v>0</v>
      </c>
      <c r="S105" s="11"/>
      <c r="T105" s="11"/>
      <c r="U105" s="234"/>
      <c r="V105" s="234"/>
      <c r="W105" s="228"/>
      <c r="X105" s="11"/>
    </row>
    <row r="106" spans="1:31" s="206" customFormat="1" ht="17.25" customHeight="1" x14ac:dyDescent="0.2">
      <c r="A106" s="191"/>
      <c r="B106" s="166"/>
      <c r="C106" s="166"/>
      <c r="D106" s="174"/>
      <c r="E106" s="174"/>
      <c r="F106" s="166"/>
      <c r="G106" s="174"/>
      <c r="H106" s="174"/>
      <c r="I106" s="166"/>
      <c r="J106" s="75"/>
      <c r="K106" s="75"/>
      <c r="L106" s="177"/>
      <c r="M106" s="273"/>
      <c r="N106" s="278"/>
      <c r="O106" s="9"/>
      <c r="P106" s="9"/>
      <c r="Q106" s="9"/>
      <c r="R106" s="9"/>
      <c r="S106" s="228"/>
      <c r="T106" s="11"/>
      <c r="U106" s="234"/>
      <c r="V106" s="11"/>
      <c r="W106" s="228"/>
      <c r="X106" s="11"/>
      <c r="Y106" s="9"/>
      <c r="Z106" s="9"/>
      <c r="AA106" s="9"/>
      <c r="AB106" s="9"/>
      <c r="AC106" s="9"/>
      <c r="AD106" s="9"/>
      <c r="AE106" s="9"/>
    </row>
    <row r="107" spans="1:31" ht="25.5" x14ac:dyDescent="0.2">
      <c r="A107" s="93" t="s">
        <v>353</v>
      </c>
      <c r="B107" s="161" t="s">
        <v>366</v>
      </c>
      <c r="C107" s="161" t="s">
        <v>357</v>
      </c>
      <c r="D107" s="112">
        <v>2</v>
      </c>
      <c r="E107" s="112">
        <v>7</v>
      </c>
      <c r="F107" s="205">
        <f t="shared" si="2"/>
        <v>9</v>
      </c>
      <c r="G107" s="172">
        <v>43273</v>
      </c>
      <c r="H107" s="172">
        <v>43290</v>
      </c>
      <c r="I107" s="167" t="s">
        <v>369</v>
      </c>
      <c r="J107" s="41"/>
      <c r="K107" s="39"/>
      <c r="L107" s="6"/>
      <c r="M107" s="272"/>
      <c r="N107" s="278">
        <v>0</v>
      </c>
      <c r="S107" s="228"/>
      <c r="T107" s="11"/>
      <c r="U107" s="11"/>
      <c r="V107" s="11"/>
      <c r="W107" s="228"/>
      <c r="X107" s="11"/>
    </row>
    <row r="108" spans="1:31" s="38" customFormat="1" ht="19.5" customHeight="1" x14ac:dyDescent="0.2">
      <c r="A108" s="191"/>
      <c r="B108" s="166"/>
      <c r="C108" s="174"/>
      <c r="D108" s="174"/>
      <c r="E108" s="174"/>
      <c r="F108" s="174"/>
      <c r="G108" s="174"/>
      <c r="H108" s="174"/>
      <c r="I108" s="174"/>
      <c r="J108" s="41"/>
      <c r="K108" s="39"/>
      <c r="L108" s="6"/>
      <c r="M108" s="272"/>
      <c r="N108" s="278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s="38" customFormat="1" ht="25.5" x14ac:dyDescent="0.2">
      <c r="A109" s="93" t="s">
        <v>354</v>
      </c>
      <c r="B109" s="161" t="s">
        <v>367</v>
      </c>
      <c r="C109" s="112" t="s">
        <v>368</v>
      </c>
      <c r="D109" s="112"/>
      <c r="E109" s="112"/>
      <c r="F109" s="205">
        <f t="shared" si="2"/>
        <v>0</v>
      </c>
      <c r="G109" s="172">
        <v>43297</v>
      </c>
      <c r="H109" s="172">
        <v>43315</v>
      </c>
      <c r="I109" s="180" t="s">
        <v>369</v>
      </c>
      <c r="J109" s="41"/>
      <c r="K109" s="39"/>
      <c r="L109" s="6"/>
      <c r="M109" s="272"/>
      <c r="N109" s="278">
        <v>0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s="38" customFormat="1" ht="18" customHeight="1" x14ac:dyDescent="0.2">
      <c r="A110" s="191"/>
      <c r="B110" s="166"/>
      <c r="C110" s="174"/>
      <c r="D110" s="174"/>
      <c r="E110" s="174"/>
      <c r="F110" s="174"/>
      <c r="G110" s="174"/>
      <c r="H110" s="174"/>
      <c r="I110" s="174"/>
      <c r="J110" s="41"/>
      <c r="K110" s="39"/>
      <c r="L110" s="6"/>
      <c r="M110" s="272"/>
      <c r="N110" s="278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s="182" customFormat="1" ht="25.5" x14ac:dyDescent="0.2">
      <c r="A111" s="636" t="s">
        <v>333</v>
      </c>
      <c r="B111" s="169" t="s">
        <v>334</v>
      </c>
      <c r="C111" s="171" t="s">
        <v>327</v>
      </c>
      <c r="D111" s="171">
        <v>22</v>
      </c>
      <c r="E111" s="171">
        <v>5</v>
      </c>
      <c r="F111" s="205">
        <f t="shared" si="2"/>
        <v>27</v>
      </c>
      <c r="G111" s="170">
        <v>43172</v>
      </c>
      <c r="H111" s="170">
        <v>43172</v>
      </c>
      <c r="I111" s="171" t="s">
        <v>317</v>
      </c>
      <c r="J111" s="75"/>
      <c r="K111" s="53"/>
      <c r="L111" s="177"/>
      <c r="M111" s="273"/>
      <c r="N111" s="278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s="182" customFormat="1" ht="25.5" x14ac:dyDescent="0.2">
      <c r="A112" s="637"/>
      <c r="B112" s="169" t="s">
        <v>332</v>
      </c>
      <c r="C112" s="171" t="s">
        <v>327</v>
      </c>
      <c r="D112" s="171">
        <v>26</v>
      </c>
      <c r="E112" s="171">
        <v>29</v>
      </c>
      <c r="F112" s="205">
        <f t="shared" si="2"/>
        <v>55</v>
      </c>
      <c r="G112" s="170">
        <v>43132</v>
      </c>
      <c r="H112" s="170">
        <v>43434</v>
      </c>
      <c r="I112" s="171" t="s">
        <v>335</v>
      </c>
      <c r="J112" s="75"/>
      <c r="K112" s="53"/>
      <c r="L112" s="177"/>
      <c r="M112" s="273"/>
      <c r="N112" s="278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s="182" customFormat="1" ht="29.25" customHeight="1" x14ac:dyDescent="0.2">
      <c r="A113" s="637"/>
      <c r="B113" s="169" t="s">
        <v>339</v>
      </c>
      <c r="C113" s="171" t="s">
        <v>327</v>
      </c>
      <c r="D113" s="171">
        <v>12</v>
      </c>
      <c r="E113" s="171">
        <v>11</v>
      </c>
      <c r="F113" s="205">
        <f t="shared" si="2"/>
        <v>23</v>
      </c>
      <c r="G113" s="170">
        <v>43132</v>
      </c>
      <c r="H113" s="170">
        <v>43434</v>
      </c>
      <c r="I113" s="171" t="s">
        <v>335</v>
      </c>
      <c r="J113" s="75"/>
      <c r="K113" s="53"/>
      <c r="L113" s="177"/>
      <c r="M113" s="273"/>
      <c r="N113" s="278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s="182" customFormat="1" ht="29.25" customHeight="1" x14ac:dyDescent="0.2">
      <c r="A114" s="637"/>
      <c r="B114" s="169" t="s">
        <v>340</v>
      </c>
      <c r="C114" s="171" t="s">
        <v>327</v>
      </c>
      <c r="D114" s="171">
        <v>10</v>
      </c>
      <c r="E114" s="171">
        <v>9</v>
      </c>
      <c r="F114" s="205">
        <f t="shared" si="2"/>
        <v>19</v>
      </c>
      <c r="G114" s="170">
        <v>43132</v>
      </c>
      <c r="H114" s="170">
        <v>43434</v>
      </c>
      <c r="I114" s="171" t="s">
        <v>335</v>
      </c>
      <c r="J114" s="75"/>
      <c r="K114" s="53"/>
      <c r="L114" s="177"/>
      <c r="M114" s="273"/>
      <c r="N114" s="278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s="182" customFormat="1" ht="29.25" customHeight="1" x14ac:dyDescent="0.2">
      <c r="A115" s="637"/>
      <c r="B115" s="169" t="s">
        <v>341</v>
      </c>
      <c r="C115" s="171" t="s">
        <v>327</v>
      </c>
      <c r="D115" s="171">
        <v>8</v>
      </c>
      <c r="E115" s="171">
        <v>8</v>
      </c>
      <c r="F115" s="205">
        <f t="shared" si="2"/>
        <v>16</v>
      </c>
      <c r="G115" s="170">
        <v>43132</v>
      </c>
      <c r="H115" s="170">
        <v>43434</v>
      </c>
      <c r="I115" s="171" t="s">
        <v>335</v>
      </c>
      <c r="J115" s="75"/>
      <c r="K115" s="53"/>
      <c r="L115" s="177"/>
      <c r="M115" s="273"/>
      <c r="N115" s="278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s="182" customFormat="1" ht="29.25" customHeight="1" x14ac:dyDescent="0.2">
      <c r="A116" s="637"/>
      <c r="B116" s="169" t="s">
        <v>342</v>
      </c>
      <c r="C116" s="171" t="s">
        <v>327</v>
      </c>
      <c r="D116" s="171">
        <v>9</v>
      </c>
      <c r="E116" s="171">
        <v>9</v>
      </c>
      <c r="F116" s="205">
        <f t="shared" si="2"/>
        <v>18</v>
      </c>
      <c r="G116" s="170">
        <v>43132</v>
      </c>
      <c r="H116" s="170">
        <v>43434</v>
      </c>
      <c r="I116" s="171" t="s">
        <v>335</v>
      </c>
      <c r="J116" s="75"/>
      <c r="K116" s="53"/>
      <c r="L116" s="177"/>
      <c r="M116" s="273"/>
      <c r="N116" s="278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s="38" customFormat="1" ht="15" customHeight="1" x14ac:dyDescent="0.2">
      <c r="A117" s="191"/>
      <c r="B117" s="166"/>
      <c r="C117" s="174"/>
      <c r="D117" s="174"/>
      <c r="E117" s="174"/>
      <c r="F117" s="174"/>
      <c r="G117" s="174"/>
      <c r="H117" s="174"/>
      <c r="I117" s="174"/>
      <c r="J117" s="41"/>
      <c r="K117" s="39"/>
      <c r="L117" s="6"/>
      <c r="M117" s="272"/>
      <c r="N117" s="278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69" customHeight="1" x14ac:dyDescent="0.2">
      <c r="A118" s="176" t="s">
        <v>326</v>
      </c>
      <c r="B118" s="161" t="s">
        <v>373</v>
      </c>
      <c r="C118" s="112" t="s">
        <v>273</v>
      </c>
      <c r="D118" s="112">
        <v>11</v>
      </c>
      <c r="E118" s="112">
        <v>10</v>
      </c>
      <c r="F118" s="205">
        <f t="shared" si="2"/>
        <v>21</v>
      </c>
      <c r="G118" s="172">
        <v>43138</v>
      </c>
      <c r="H118" s="172">
        <v>43138</v>
      </c>
      <c r="I118" s="112" t="s">
        <v>328</v>
      </c>
      <c r="N118" s="278"/>
    </row>
    <row r="119" spans="1:31" x14ac:dyDescent="0.2">
      <c r="A119" s="191"/>
      <c r="B119" s="166"/>
      <c r="C119" s="174"/>
      <c r="D119" s="174"/>
      <c r="E119" s="174"/>
      <c r="F119" s="174"/>
      <c r="G119" s="174"/>
      <c r="H119" s="174"/>
      <c r="I119" s="174"/>
      <c r="N119" s="278"/>
    </row>
    <row r="120" spans="1:31" ht="33.75" customHeight="1" x14ac:dyDescent="0.2">
      <c r="A120" s="595" t="s">
        <v>329</v>
      </c>
      <c r="B120" s="487" t="s">
        <v>374</v>
      </c>
      <c r="C120" s="487" t="s">
        <v>327</v>
      </c>
      <c r="D120" s="487">
        <v>5</v>
      </c>
      <c r="E120" s="484">
        <v>3</v>
      </c>
      <c r="F120" s="643">
        <f t="shared" si="2"/>
        <v>8</v>
      </c>
      <c r="G120" s="596">
        <v>43143</v>
      </c>
      <c r="H120" s="596">
        <v>43143</v>
      </c>
      <c r="I120" s="487" t="s">
        <v>330</v>
      </c>
      <c r="N120" s="278"/>
    </row>
    <row r="121" spans="1:31" ht="15.75" customHeight="1" x14ac:dyDescent="0.2">
      <c r="A121" s="595"/>
      <c r="B121" s="489"/>
      <c r="C121" s="489"/>
      <c r="D121" s="489"/>
      <c r="E121" s="486"/>
      <c r="F121" s="644"/>
      <c r="G121" s="597"/>
      <c r="H121" s="597"/>
      <c r="I121" s="489"/>
      <c r="N121" s="278"/>
    </row>
    <row r="122" spans="1:31" ht="18" customHeight="1" x14ac:dyDescent="0.2">
      <c r="A122" s="197"/>
      <c r="B122" s="198"/>
      <c r="C122" s="199"/>
      <c r="D122" s="199"/>
      <c r="E122" s="199"/>
      <c r="F122" s="199"/>
      <c r="G122" s="199"/>
      <c r="H122" s="199"/>
      <c r="I122" s="199"/>
      <c r="N122" s="278"/>
    </row>
    <row r="123" spans="1:31" x14ac:dyDescent="0.2">
      <c r="A123" s="623" t="s">
        <v>314</v>
      </c>
      <c r="B123" s="487" t="s">
        <v>375</v>
      </c>
      <c r="C123" s="112" t="s">
        <v>327</v>
      </c>
      <c r="D123" s="112">
        <v>10</v>
      </c>
      <c r="E123" s="112">
        <v>14</v>
      </c>
      <c r="F123" s="205">
        <f t="shared" si="2"/>
        <v>24</v>
      </c>
      <c r="G123" s="172">
        <v>43130</v>
      </c>
      <c r="H123" s="172">
        <v>43130</v>
      </c>
      <c r="I123" s="112" t="s">
        <v>325</v>
      </c>
      <c r="N123" s="278"/>
    </row>
    <row r="124" spans="1:31" x14ac:dyDescent="0.2">
      <c r="A124" s="625"/>
      <c r="B124" s="489"/>
      <c r="C124" s="179" t="s">
        <v>327</v>
      </c>
      <c r="D124" s="179">
        <v>10</v>
      </c>
      <c r="E124" s="179">
        <v>14</v>
      </c>
      <c r="F124" s="205">
        <f t="shared" si="2"/>
        <v>24</v>
      </c>
      <c r="G124" s="172">
        <v>43131</v>
      </c>
      <c r="H124" s="172">
        <v>43131</v>
      </c>
      <c r="I124" s="179" t="s">
        <v>325</v>
      </c>
      <c r="N124" s="278"/>
    </row>
    <row r="125" spans="1:31" ht="18" customHeight="1" x14ac:dyDescent="0.2">
      <c r="A125" s="197"/>
      <c r="B125" s="198"/>
      <c r="C125" s="199"/>
      <c r="D125" s="199"/>
      <c r="E125" s="199"/>
      <c r="F125" s="199"/>
      <c r="G125" s="199"/>
      <c r="H125" s="199"/>
      <c r="I125" s="199"/>
      <c r="N125" s="278"/>
    </row>
    <row r="126" spans="1:31" ht="12.75" customHeight="1" x14ac:dyDescent="0.2">
      <c r="A126" s="620" t="s">
        <v>383</v>
      </c>
      <c r="B126" s="223" t="s">
        <v>411</v>
      </c>
      <c r="C126" s="223" t="s">
        <v>327</v>
      </c>
      <c r="D126" s="221">
        <v>10</v>
      </c>
      <c r="E126" s="221">
        <v>5</v>
      </c>
      <c r="F126" s="205">
        <f>D126+E126</f>
        <v>15</v>
      </c>
      <c r="G126" s="170">
        <v>43249</v>
      </c>
      <c r="H126" s="170">
        <v>43249</v>
      </c>
      <c r="I126" s="181" t="s">
        <v>388</v>
      </c>
      <c r="N126" s="278">
        <v>0</v>
      </c>
    </row>
    <row r="127" spans="1:31" ht="12.75" customHeight="1" x14ac:dyDescent="0.2">
      <c r="A127" s="621"/>
      <c r="B127" s="223" t="s">
        <v>384</v>
      </c>
      <c r="C127" s="223" t="s">
        <v>327</v>
      </c>
      <c r="D127" s="221"/>
      <c r="E127" s="221"/>
      <c r="F127" s="205">
        <f t="shared" ref="F127:F130" si="3">D127+E127</f>
        <v>0</v>
      </c>
      <c r="G127" s="222">
        <v>43320</v>
      </c>
      <c r="H127" s="222">
        <v>43320</v>
      </c>
      <c r="I127" s="223" t="s">
        <v>387</v>
      </c>
      <c r="N127" s="278">
        <v>0</v>
      </c>
    </row>
    <row r="128" spans="1:31" ht="15.75" customHeight="1" x14ac:dyDescent="0.2">
      <c r="A128" s="621"/>
      <c r="B128" s="223" t="s">
        <v>412</v>
      </c>
      <c r="C128" s="224" t="s">
        <v>327</v>
      </c>
      <c r="D128" s="10"/>
      <c r="E128" s="10"/>
      <c r="F128" s="205">
        <f t="shared" si="3"/>
        <v>0</v>
      </c>
      <c r="G128" s="222">
        <v>43328</v>
      </c>
      <c r="H128" s="222">
        <v>43328</v>
      </c>
      <c r="I128" s="223" t="s">
        <v>387</v>
      </c>
      <c r="N128" s="278">
        <v>0</v>
      </c>
    </row>
    <row r="129" spans="1:21" ht="15.75" customHeight="1" x14ac:dyDescent="0.2">
      <c r="A129" s="621"/>
      <c r="B129" s="223" t="s">
        <v>393</v>
      </c>
      <c r="C129" s="223" t="s">
        <v>327</v>
      </c>
      <c r="D129" s="221"/>
      <c r="E129" s="221"/>
      <c r="F129" s="205">
        <f t="shared" si="3"/>
        <v>0</v>
      </c>
      <c r="G129" s="222">
        <v>43357</v>
      </c>
      <c r="H129" s="222">
        <v>43357</v>
      </c>
      <c r="I129" s="223" t="s">
        <v>389</v>
      </c>
      <c r="N129" s="278">
        <v>500000</v>
      </c>
    </row>
    <row r="130" spans="1:21" ht="15.75" customHeight="1" x14ac:dyDescent="0.2">
      <c r="A130" s="622"/>
      <c r="B130" s="224" t="s">
        <v>412</v>
      </c>
      <c r="C130" s="224" t="s">
        <v>327</v>
      </c>
      <c r="D130" s="10"/>
      <c r="E130" s="10"/>
      <c r="F130" s="205">
        <f t="shared" si="3"/>
        <v>0</v>
      </c>
      <c r="G130" s="222">
        <v>43371</v>
      </c>
      <c r="H130" s="222">
        <v>43371</v>
      </c>
      <c r="I130" s="223" t="s">
        <v>389</v>
      </c>
      <c r="N130" s="278">
        <v>500000</v>
      </c>
      <c r="S130" s="225"/>
      <c r="T130" s="225"/>
      <c r="U130" s="226"/>
    </row>
    <row r="131" spans="1:21" x14ac:dyDescent="0.2">
      <c r="A131" s="191"/>
      <c r="B131" s="174"/>
      <c r="C131" s="174"/>
      <c r="D131" s="174"/>
      <c r="E131" s="174"/>
      <c r="F131" s="174"/>
      <c r="G131" s="174"/>
      <c r="H131" s="174"/>
      <c r="I131" s="174"/>
      <c r="N131" s="278">
        <f>SUM(N129:N130)</f>
        <v>1000000</v>
      </c>
      <c r="S131" s="11"/>
      <c r="T131" s="11"/>
      <c r="U131" s="11"/>
    </row>
    <row r="132" spans="1:21" ht="12.75" customHeight="1" x14ac:dyDescent="0.2">
      <c r="A132" s="620" t="s">
        <v>391</v>
      </c>
      <c r="B132" s="591" t="s">
        <v>445</v>
      </c>
      <c r="C132" s="646" t="s">
        <v>327</v>
      </c>
      <c r="D132" s="112"/>
      <c r="E132" s="112"/>
      <c r="F132" s="205">
        <f t="shared" si="2"/>
        <v>0</v>
      </c>
      <c r="G132" s="172">
        <v>43328</v>
      </c>
      <c r="H132" s="172">
        <v>43328</v>
      </c>
      <c r="I132" s="180" t="s">
        <v>446</v>
      </c>
      <c r="N132" s="278">
        <v>500000</v>
      </c>
    </row>
    <row r="133" spans="1:21" ht="12.75" customHeight="1" x14ac:dyDescent="0.2">
      <c r="A133" s="621"/>
      <c r="B133" s="649"/>
      <c r="C133" s="647"/>
      <c r="D133" s="112"/>
      <c r="E133" s="112"/>
      <c r="F133" s="205">
        <f t="shared" si="2"/>
        <v>0</v>
      </c>
      <c r="G133" s="222">
        <v>43372</v>
      </c>
      <c r="H133" s="222">
        <v>43372</v>
      </c>
      <c r="I133" s="251" t="s">
        <v>447</v>
      </c>
      <c r="N133" s="278">
        <v>500000</v>
      </c>
    </row>
    <row r="134" spans="1:21" ht="15.75" customHeight="1" x14ac:dyDescent="0.2">
      <c r="A134" s="622"/>
      <c r="B134" s="650"/>
      <c r="C134" s="648"/>
      <c r="D134" s="248"/>
      <c r="E134" s="248"/>
      <c r="F134" s="205">
        <f t="shared" si="2"/>
        <v>0</v>
      </c>
      <c r="G134" s="222">
        <v>43365</v>
      </c>
      <c r="H134" s="222">
        <v>43365</v>
      </c>
      <c r="I134" s="251" t="s">
        <v>446</v>
      </c>
      <c r="N134" s="278">
        <v>500000</v>
      </c>
    </row>
    <row r="135" spans="1:21" x14ac:dyDescent="0.2">
      <c r="A135" s="191"/>
      <c r="B135" s="174"/>
      <c r="C135" s="174"/>
      <c r="D135" s="174"/>
      <c r="E135" s="174"/>
      <c r="F135" s="174"/>
      <c r="G135" s="174"/>
      <c r="H135" s="174"/>
      <c r="I135" s="174"/>
      <c r="N135" s="280">
        <f>SUM(N132:N134)</f>
        <v>1500000</v>
      </c>
    </row>
    <row r="136" spans="1:21" ht="31.5" x14ac:dyDescent="0.2">
      <c r="A136" s="210" t="s">
        <v>394</v>
      </c>
      <c r="B136" s="180" t="s">
        <v>400</v>
      </c>
      <c r="C136" s="180" t="s">
        <v>398</v>
      </c>
      <c r="D136" s="112"/>
      <c r="E136" s="112"/>
      <c r="F136" s="205">
        <f t="shared" si="2"/>
        <v>0</v>
      </c>
      <c r="G136" s="172">
        <v>43392</v>
      </c>
      <c r="H136" s="172">
        <v>43394</v>
      </c>
      <c r="I136" s="180" t="s">
        <v>395</v>
      </c>
      <c r="N136" s="278"/>
    </row>
    <row r="137" spans="1:21" x14ac:dyDescent="0.2">
      <c r="A137" s="191"/>
      <c r="B137" s="174"/>
      <c r="C137" s="174"/>
      <c r="D137" s="174"/>
      <c r="E137" s="174"/>
      <c r="F137" s="174"/>
      <c r="G137" s="174"/>
      <c r="H137" s="174"/>
      <c r="I137" s="174"/>
      <c r="N137" s="278"/>
    </row>
    <row r="138" spans="1:21" x14ac:dyDescent="0.2">
      <c r="A138" s="628" t="s">
        <v>396</v>
      </c>
      <c r="B138" s="629" t="s">
        <v>399</v>
      </c>
      <c r="C138" s="629" t="s">
        <v>327</v>
      </c>
      <c r="D138" s="112"/>
      <c r="E138" s="112"/>
      <c r="F138" s="205">
        <f t="shared" si="2"/>
        <v>0</v>
      </c>
      <c r="G138" s="172">
        <v>43404</v>
      </c>
      <c r="H138" s="172">
        <v>43405</v>
      </c>
      <c r="I138" s="180" t="s">
        <v>351</v>
      </c>
      <c r="N138" s="278">
        <v>1000000</v>
      </c>
    </row>
    <row r="139" spans="1:21" x14ac:dyDescent="0.2">
      <c r="A139" s="628"/>
      <c r="B139" s="611"/>
      <c r="C139" s="629"/>
      <c r="D139" s="112"/>
      <c r="E139" s="112"/>
      <c r="F139" s="205">
        <f t="shared" si="2"/>
        <v>0</v>
      </c>
      <c r="G139" s="172">
        <v>43418</v>
      </c>
      <c r="H139" s="172">
        <v>43419</v>
      </c>
      <c r="I139" s="180" t="s">
        <v>397</v>
      </c>
      <c r="N139" s="278">
        <v>1000000</v>
      </c>
    </row>
    <row r="140" spans="1:21" x14ac:dyDescent="0.2">
      <c r="A140" s="628"/>
      <c r="B140" s="611"/>
      <c r="C140" s="629"/>
      <c r="D140" s="112"/>
      <c r="E140" s="112"/>
      <c r="F140" s="205">
        <f t="shared" si="2"/>
        <v>0</v>
      </c>
      <c r="G140" s="172">
        <v>43432</v>
      </c>
      <c r="H140" s="172">
        <v>43433</v>
      </c>
      <c r="I140" s="180" t="s">
        <v>402</v>
      </c>
      <c r="N140" s="278">
        <v>1000000</v>
      </c>
    </row>
    <row r="141" spans="1:21" ht="15.75" x14ac:dyDescent="0.2">
      <c r="A141" s="213"/>
      <c r="B141" s="174"/>
      <c r="C141" s="214"/>
      <c r="D141" s="174"/>
      <c r="E141" s="174"/>
      <c r="F141" s="174"/>
      <c r="G141" s="173"/>
      <c r="H141" s="173"/>
      <c r="I141" s="214"/>
      <c r="N141" s="280">
        <f>SUM(N138:N140)</f>
        <v>3000000</v>
      </c>
    </row>
    <row r="142" spans="1:21" ht="25.5" customHeight="1" x14ac:dyDescent="0.2">
      <c r="A142" s="594" t="s">
        <v>173</v>
      </c>
      <c r="B142" s="593" t="s">
        <v>253</v>
      </c>
      <c r="C142" s="484" t="s">
        <v>408</v>
      </c>
      <c r="D142" s="37"/>
      <c r="E142" s="37"/>
      <c r="F142" s="205">
        <f t="shared" si="2"/>
        <v>0</v>
      </c>
      <c r="G142" s="37"/>
      <c r="H142" s="37"/>
      <c r="I142" s="37"/>
      <c r="N142" s="278"/>
      <c r="P142" s="164" t="s">
        <v>285</v>
      </c>
      <c r="Q142" s="116" t="s">
        <v>256</v>
      </c>
      <c r="R142" s="116"/>
      <c r="S142" s="116"/>
      <c r="T142" s="215"/>
      <c r="U142" s="111" t="s">
        <v>259</v>
      </c>
    </row>
    <row r="143" spans="1:21" ht="25.5" customHeight="1" x14ac:dyDescent="0.2">
      <c r="A143" s="594"/>
      <c r="B143" s="593"/>
      <c r="C143" s="485"/>
      <c r="D143" s="37"/>
      <c r="E143" s="37"/>
      <c r="F143" s="205">
        <f t="shared" si="2"/>
        <v>0</v>
      </c>
      <c r="G143" s="37"/>
      <c r="H143" s="37"/>
      <c r="I143" s="37"/>
      <c r="N143" s="278"/>
      <c r="P143" s="164" t="s">
        <v>285</v>
      </c>
      <c r="Q143" s="116" t="s">
        <v>257</v>
      </c>
      <c r="R143" s="116"/>
      <c r="S143" s="116"/>
      <c r="T143" s="215"/>
      <c r="U143" s="111" t="s">
        <v>259</v>
      </c>
    </row>
    <row r="144" spans="1:21" ht="12.75" customHeight="1" x14ac:dyDescent="0.2">
      <c r="A144" s="594"/>
      <c r="B144" s="593"/>
      <c r="C144" s="485"/>
      <c r="D144" s="37"/>
      <c r="E144" s="37"/>
      <c r="F144" s="205">
        <f t="shared" si="2"/>
        <v>0</v>
      </c>
      <c r="G144" s="37"/>
      <c r="H144" s="37"/>
      <c r="I144" s="37"/>
      <c r="N144" s="278"/>
      <c r="P144" s="164" t="s">
        <v>285</v>
      </c>
      <c r="Q144" s="215" t="s">
        <v>258</v>
      </c>
      <c r="R144" s="215"/>
      <c r="S144" s="215"/>
      <c r="T144" s="215"/>
      <c r="U144" s="111" t="s">
        <v>259</v>
      </c>
    </row>
    <row r="145" spans="1:21" ht="38.25" customHeight="1" x14ac:dyDescent="0.2">
      <c r="A145" s="594"/>
      <c r="B145" s="593"/>
      <c r="C145" s="485"/>
      <c r="D145" s="37"/>
      <c r="E145" s="37"/>
      <c r="F145" s="205">
        <f t="shared" si="2"/>
        <v>0</v>
      </c>
      <c r="G145" s="37"/>
      <c r="H145" s="37"/>
      <c r="I145" s="37"/>
      <c r="N145" s="278"/>
      <c r="P145" s="164" t="s">
        <v>285</v>
      </c>
      <c r="Q145" s="116" t="s">
        <v>260</v>
      </c>
      <c r="R145" s="116"/>
      <c r="S145" s="116"/>
      <c r="T145" s="215"/>
      <c r="U145" s="111" t="s">
        <v>259</v>
      </c>
    </row>
    <row r="146" spans="1:21" ht="51" customHeight="1" x14ac:dyDescent="0.2">
      <c r="A146" s="594"/>
      <c r="B146" s="593"/>
      <c r="C146" s="485"/>
      <c r="D146" s="37"/>
      <c r="E146" s="37"/>
      <c r="F146" s="205">
        <f t="shared" si="2"/>
        <v>0</v>
      </c>
      <c r="G146" s="37"/>
      <c r="H146" s="37"/>
      <c r="I146" s="37"/>
      <c r="N146" s="278"/>
      <c r="P146" s="164" t="s">
        <v>285</v>
      </c>
      <c r="Q146" s="116" t="s">
        <v>261</v>
      </c>
      <c r="R146" s="116"/>
      <c r="S146" s="116"/>
      <c r="T146" s="215"/>
      <c r="U146" s="111" t="s">
        <v>259</v>
      </c>
    </row>
    <row r="147" spans="1:21" ht="51" x14ac:dyDescent="0.2">
      <c r="A147" s="594"/>
      <c r="B147" s="593"/>
      <c r="C147" s="485"/>
      <c r="D147" s="37"/>
      <c r="E147" s="37"/>
      <c r="F147" s="205">
        <f t="shared" si="2"/>
        <v>0</v>
      </c>
      <c r="G147" s="37"/>
      <c r="H147" s="37"/>
      <c r="I147" s="37"/>
      <c r="N147" s="278"/>
      <c r="P147" s="164" t="s">
        <v>285</v>
      </c>
      <c r="Q147" s="215" t="s">
        <v>262</v>
      </c>
      <c r="R147" s="215"/>
      <c r="S147" s="215"/>
      <c r="T147" s="215"/>
      <c r="U147" s="164" t="s">
        <v>263</v>
      </c>
    </row>
    <row r="148" spans="1:21" ht="38.25" customHeight="1" x14ac:dyDescent="0.2">
      <c r="A148" s="594"/>
      <c r="B148" s="593"/>
      <c r="C148" s="485"/>
      <c r="D148" s="37"/>
      <c r="E148" s="37"/>
      <c r="F148" s="205">
        <f t="shared" si="2"/>
        <v>0</v>
      </c>
      <c r="G148" s="37"/>
      <c r="H148" s="37"/>
      <c r="I148" s="37"/>
      <c r="N148" s="278"/>
      <c r="P148" s="164" t="s">
        <v>285</v>
      </c>
      <c r="Q148" s="116" t="s">
        <v>264</v>
      </c>
      <c r="R148" s="116"/>
      <c r="S148" s="116"/>
      <c r="T148" s="215"/>
      <c r="U148" s="111" t="s">
        <v>259</v>
      </c>
    </row>
    <row r="149" spans="1:21" ht="12.75" customHeight="1" x14ac:dyDescent="0.2">
      <c r="A149" s="594"/>
      <c r="B149" s="593"/>
      <c r="C149" s="485"/>
      <c r="D149" s="37"/>
      <c r="E149" s="37"/>
      <c r="F149" s="205">
        <f t="shared" si="2"/>
        <v>0</v>
      </c>
      <c r="G149" s="37"/>
      <c r="H149" s="37"/>
      <c r="I149" s="37"/>
      <c r="N149" s="278"/>
      <c r="P149" s="164" t="s">
        <v>285</v>
      </c>
      <c r="Q149" s="215" t="s">
        <v>265</v>
      </c>
      <c r="R149" s="215"/>
      <c r="S149" s="215"/>
      <c r="T149" s="215"/>
      <c r="U149" s="111" t="s">
        <v>259</v>
      </c>
    </row>
    <row r="150" spans="1:21" ht="12.75" customHeight="1" x14ac:dyDescent="0.2">
      <c r="A150" s="594"/>
      <c r="B150" s="593"/>
      <c r="C150" s="485"/>
      <c r="D150" s="37"/>
      <c r="E150" s="37"/>
      <c r="F150" s="205">
        <f t="shared" si="2"/>
        <v>0</v>
      </c>
      <c r="G150" s="37"/>
      <c r="H150" s="37"/>
      <c r="I150" s="37"/>
      <c r="N150" s="278"/>
      <c r="P150" s="164" t="s">
        <v>285</v>
      </c>
      <c r="Q150" s="215" t="s">
        <v>266</v>
      </c>
      <c r="R150" s="215"/>
      <c r="S150" s="215"/>
      <c r="T150" s="215"/>
      <c r="U150" s="111" t="s">
        <v>259</v>
      </c>
    </row>
    <row r="151" spans="1:21" ht="12.75" customHeight="1" x14ac:dyDescent="0.2">
      <c r="A151" s="594"/>
      <c r="B151" s="593"/>
      <c r="C151" s="485"/>
      <c r="D151" s="37"/>
      <c r="E151" s="37"/>
      <c r="F151" s="205">
        <f t="shared" si="2"/>
        <v>0</v>
      </c>
      <c r="G151" s="37"/>
      <c r="H151" s="37"/>
      <c r="I151" s="37"/>
      <c r="N151" s="278"/>
      <c r="P151" s="164" t="s">
        <v>285</v>
      </c>
      <c r="Q151" s="215" t="s">
        <v>267</v>
      </c>
      <c r="R151" s="215"/>
      <c r="S151" s="215"/>
      <c r="T151" s="215"/>
      <c r="U151" s="111" t="s">
        <v>259</v>
      </c>
    </row>
    <row r="152" spans="1:21" ht="38.25" x14ac:dyDescent="0.2">
      <c r="A152" s="594"/>
      <c r="B152" s="593"/>
      <c r="C152" s="485"/>
      <c r="D152" s="37"/>
      <c r="E152" s="37"/>
      <c r="F152" s="205">
        <f t="shared" si="2"/>
        <v>0</v>
      </c>
      <c r="G152" s="37"/>
      <c r="H152" s="37"/>
      <c r="I152" s="37"/>
      <c r="N152" s="278"/>
      <c r="P152" s="164" t="s">
        <v>285</v>
      </c>
      <c r="Q152" s="215" t="s">
        <v>268</v>
      </c>
      <c r="R152" s="215"/>
      <c r="S152" s="215"/>
      <c r="T152" s="215"/>
      <c r="U152" s="164" t="s">
        <v>270</v>
      </c>
    </row>
    <row r="153" spans="1:21" ht="12.75" customHeight="1" x14ac:dyDescent="0.2">
      <c r="A153" s="594"/>
      <c r="B153" s="593"/>
      <c r="C153" s="485"/>
      <c r="D153" s="37"/>
      <c r="E153" s="37"/>
      <c r="F153" s="205">
        <f t="shared" si="2"/>
        <v>0</v>
      </c>
      <c r="G153" s="37"/>
      <c r="H153" s="37"/>
      <c r="I153" s="37"/>
      <c r="N153" s="278"/>
      <c r="P153" s="164" t="s">
        <v>285</v>
      </c>
      <c r="Q153" s="215" t="s">
        <v>269</v>
      </c>
      <c r="R153" s="215"/>
      <c r="S153" s="215"/>
      <c r="T153" s="215"/>
      <c r="U153" s="111" t="s">
        <v>259</v>
      </c>
    </row>
    <row r="154" spans="1:21" ht="12.75" customHeight="1" x14ac:dyDescent="0.2">
      <c r="A154" s="594"/>
      <c r="B154" s="593"/>
      <c r="C154" s="485"/>
      <c r="D154" s="37"/>
      <c r="E154" s="37"/>
      <c r="F154" s="205">
        <f t="shared" si="2"/>
        <v>0</v>
      </c>
      <c r="G154" s="37"/>
      <c r="H154" s="37"/>
      <c r="I154" s="37"/>
      <c r="N154" s="278"/>
      <c r="P154" s="164"/>
      <c r="Q154" s="215"/>
      <c r="R154" s="215"/>
      <c r="S154" s="215"/>
      <c r="T154" s="215"/>
      <c r="U154" s="111"/>
    </row>
    <row r="155" spans="1:21" ht="25.5" customHeight="1" x14ac:dyDescent="0.2">
      <c r="A155" s="594"/>
      <c r="B155" s="593"/>
      <c r="C155" s="485"/>
      <c r="D155" s="37"/>
      <c r="E155" s="37"/>
      <c r="F155" s="205">
        <f t="shared" si="2"/>
        <v>0</v>
      </c>
      <c r="G155" s="37"/>
      <c r="H155" s="37"/>
      <c r="I155" s="37"/>
      <c r="N155" s="278"/>
      <c r="P155" s="164" t="s">
        <v>285</v>
      </c>
      <c r="Q155" s="116" t="s">
        <v>271</v>
      </c>
      <c r="R155" s="116"/>
      <c r="S155" s="116"/>
      <c r="T155" s="215"/>
      <c r="U155" s="111" t="s">
        <v>259</v>
      </c>
    </row>
    <row r="156" spans="1:21" x14ac:dyDescent="0.2">
      <c r="A156" s="594"/>
      <c r="B156" s="484" t="s">
        <v>254</v>
      </c>
      <c r="C156" s="593" t="s">
        <v>408</v>
      </c>
      <c r="D156" s="37"/>
      <c r="E156" s="37"/>
      <c r="F156" s="205">
        <f t="shared" si="2"/>
        <v>0</v>
      </c>
      <c r="G156" s="37"/>
      <c r="H156" s="37"/>
      <c r="I156" s="37"/>
      <c r="N156" s="278"/>
      <c r="P156" s="484" t="s">
        <v>285</v>
      </c>
      <c r="Q156" s="37"/>
      <c r="R156" s="37"/>
      <c r="S156" s="639"/>
      <c r="T156" s="640"/>
      <c r="U156" s="39"/>
    </row>
    <row r="157" spans="1:21" x14ac:dyDescent="0.2">
      <c r="A157" s="594"/>
      <c r="B157" s="485"/>
      <c r="C157" s="593"/>
      <c r="D157" s="37"/>
      <c r="E157" s="37"/>
      <c r="F157" s="205">
        <f t="shared" si="2"/>
        <v>0</v>
      </c>
      <c r="G157" s="37"/>
      <c r="H157" s="37"/>
      <c r="I157" s="37"/>
      <c r="N157" s="278"/>
      <c r="P157" s="485"/>
      <c r="Q157" s="37"/>
      <c r="R157" s="37"/>
      <c r="S157" s="641" t="s">
        <v>255</v>
      </c>
      <c r="T157" s="641"/>
      <c r="U157" s="39" t="s">
        <v>92</v>
      </c>
    </row>
    <row r="158" spans="1:21" x14ac:dyDescent="0.2">
      <c r="A158" s="594"/>
      <c r="B158" s="486"/>
      <c r="C158" s="593"/>
      <c r="D158" s="37"/>
      <c r="E158" s="37"/>
      <c r="F158" s="205">
        <f t="shared" si="2"/>
        <v>0</v>
      </c>
      <c r="G158" s="37"/>
      <c r="H158" s="37"/>
      <c r="I158" s="37"/>
      <c r="N158" s="278"/>
      <c r="P158" s="486"/>
      <c r="Q158" s="37"/>
      <c r="R158" s="37"/>
      <c r="S158" s="641" t="s">
        <v>255</v>
      </c>
      <c r="T158" s="641"/>
      <c r="U158" s="39" t="s">
        <v>65</v>
      </c>
    </row>
    <row r="159" spans="1:21" x14ac:dyDescent="0.2">
      <c r="A159" s="216"/>
      <c r="B159" s="217"/>
      <c r="C159" s="217"/>
      <c r="D159" s="217"/>
      <c r="E159" s="217"/>
      <c r="F159" s="217"/>
      <c r="G159" s="217"/>
      <c r="H159" s="217"/>
      <c r="I159" s="217"/>
      <c r="N159" s="278"/>
    </row>
    <row r="160" spans="1:21" ht="12.75" customHeight="1" x14ac:dyDescent="0.2">
      <c r="A160" s="626" t="s">
        <v>287</v>
      </c>
      <c r="B160" s="112" t="s">
        <v>191</v>
      </c>
      <c r="C160" s="484" t="s">
        <v>327</v>
      </c>
      <c r="D160" s="161"/>
      <c r="E160" s="112"/>
      <c r="F160" s="205">
        <f t="shared" si="2"/>
        <v>0</v>
      </c>
      <c r="G160" s="172">
        <v>43138</v>
      </c>
      <c r="H160" s="172">
        <v>43138</v>
      </c>
      <c r="I160" s="112" t="s">
        <v>12</v>
      </c>
      <c r="N160" s="278">
        <v>0</v>
      </c>
    </row>
    <row r="161" spans="1:14" ht="12.75" customHeight="1" x14ac:dyDescent="0.2">
      <c r="A161" s="627"/>
      <c r="B161" s="161" t="s">
        <v>286</v>
      </c>
      <c r="C161" s="485"/>
      <c r="D161" s="161"/>
      <c r="E161" s="112"/>
      <c r="F161" s="205">
        <f t="shared" si="2"/>
        <v>0</v>
      </c>
      <c r="G161" s="112" t="s">
        <v>102</v>
      </c>
      <c r="H161" s="112"/>
      <c r="I161" s="112"/>
      <c r="N161" s="278"/>
    </row>
    <row r="162" spans="1:14" ht="15.75" customHeight="1" x14ac:dyDescent="0.2">
      <c r="A162" s="627"/>
      <c r="B162" s="220" t="s">
        <v>409</v>
      </c>
      <c r="C162" s="485"/>
      <c r="D162" s="220">
        <v>29</v>
      </c>
      <c r="E162" s="221">
        <v>16</v>
      </c>
      <c r="F162" s="205">
        <f t="shared" si="2"/>
        <v>45</v>
      </c>
      <c r="G162" s="222">
        <v>43256</v>
      </c>
      <c r="H162" s="222">
        <v>43256</v>
      </c>
      <c r="I162" s="221" t="s">
        <v>347</v>
      </c>
      <c r="N162" s="278">
        <v>0</v>
      </c>
    </row>
    <row r="163" spans="1:14" ht="15.75" customHeight="1" x14ac:dyDescent="0.2">
      <c r="A163" s="627"/>
      <c r="B163" s="220" t="s">
        <v>409</v>
      </c>
      <c r="C163" s="485"/>
      <c r="D163" s="220">
        <v>16</v>
      </c>
      <c r="E163" s="221">
        <v>12</v>
      </c>
      <c r="F163" s="205">
        <f t="shared" si="2"/>
        <v>28</v>
      </c>
      <c r="G163" s="222">
        <v>43273</v>
      </c>
      <c r="H163" s="222">
        <v>43273</v>
      </c>
      <c r="I163" s="221" t="s">
        <v>365</v>
      </c>
      <c r="N163" s="278">
        <v>0</v>
      </c>
    </row>
    <row r="164" spans="1:14" ht="15.75" customHeight="1" x14ac:dyDescent="0.2">
      <c r="A164" s="627"/>
      <c r="B164" s="220" t="s">
        <v>409</v>
      </c>
      <c r="C164" s="485"/>
      <c r="D164" s="220">
        <v>4</v>
      </c>
      <c r="E164" s="221">
        <v>6</v>
      </c>
      <c r="F164" s="205">
        <f t="shared" si="2"/>
        <v>10</v>
      </c>
      <c r="G164" s="222">
        <v>43283</v>
      </c>
      <c r="H164" s="222">
        <v>43283</v>
      </c>
      <c r="I164" s="221" t="s">
        <v>372</v>
      </c>
      <c r="N164" s="278">
        <v>0</v>
      </c>
    </row>
    <row r="165" spans="1:14" ht="15.75" customHeight="1" x14ac:dyDescent="0.2">
      <c r="A165" s="627"/>
      <c r="B165" s="220" t="s">
        <v>409</v>
      </c>
      <c r="C165" s="485"/>
      <c r="D165" s="220">
        <v>13</v>
      </c>
      <c r="E165" s="221">
        <v>22</v>
      </c>
      <c r="F165" s="205">
        <f>D165+E165</f>
        <v>35</v>
      </c>
      <c r="G165" s="222">
        <v>43298</v>
      </c>
      <c r="H165" s="222">
        <v>43298</v>
      </c>
      <c r="I165" s="221" t="s">
        <v>362</v>
      </c>
      <c r="N165" s="278">
        <v>0</v>
      </c>
    </row>
    <row r="166" spans="1:14" ht="15.75" customHeight="1" x14ac:dyDescent="0.2">
      <c r="A166" s="627"/>
      <c r="B166" s="220" t="s">
        <v>409</v>
      </c>
      <c r="C166" s="485"/>
      <c r="D166" s="220"/>
      <c r="E166" s="221"/>
      <c r="F166" s="205">
        <f t="shared" si="2"/>
        <v>0</v>
      </c>
      <c r="G166" s="221"/>
      <c r="H166" s="221"/>
      <c r="I166" s="221" t="s">
        <v>358</v>
      </c>
      <c r="N166" s="278">
        <v>300000</v>
      </c>
    </row>
    <row r="167" spans="1:14" ht="15.75" customHeight="1" x14ac:dyDescent="0.2">
      <c r="A167" s="627"/>
      <c r="B167" s="220" t="s">
        <v>409</v>
      </c>
      <c r="C167" s="486"/>
      <c r="D167" s="220"/>
      <c r="E167" s="221"/>
      <c r="F167" s="205">
        <f t="shared" si="2"/>
        <v>0</v>
      </c>
      <c r="G167" s="221"/>
      <c r="H167" s="221"/>
      <c r="I167" s="221" t="s">
        <v>364</v>
      </c>
      <c r="N167" s="278">
        <v>300000</v>
      </c>
    </row>
    <row r="168" spans="1:14" x14ac:dyDescent="0.2">
      <c r="A168" s="216"/>
      <c r="B168" s="217"/>
      <c r="C168" s="217"/>
      <c r="D168" s="217"/>
      <c r="E168" s="217"/>
      <c r="F168" s="217"/>
      <c r="G168" s="217"/>
      <c r="H168" s="217"/>
      <c r="I168" s="217"/>
      <c r="N168" s="280">
        <f>SUM(N166:N167)</f>
        <v>600000</v>
      </c>
    </row>
    <row r="169" spans="1:14" x14ac:dyDescent="0.2">
      <c r="A169" s="588" t="s">
        <v>183</v>
      </c>
      <c r="B169" s="484" t="s">
        <v>170</v>
      </c>
      <c r="C169" s="591" t="s">
        <v>403</v>
      </c>
      <c r="D169" s="161"/>
      <c r="E169" s="112"/>
      <c r="F169" s="205">
        <f t="shared" si="2"/>
        <v>0</v>
      </c>
      <c r="G169" s="113" t="s">
        <v>277</v>
      </c>
      <c r="H169" s="113" t="s">
        <v>277</v>
      </c>
      <c r="I169" s="112" t="s">
        <v>125</v>
      </c>
      <c r="N169" s="278"/>
    </row>
    <row r="170" spans="1:14" x14ac:dyDescent="0.2">
      <c r="A170" s="589"/>
      <c r="B170" s="485"/>
      <c r="C170" s="485"/>
      <c r="D170" s="161"/>
      <c r="E170" s="112"/>
      <c r="F170" s="205">
        <f t="shared" si="2"/>
        <v>0</v>
      </c>
      <c r="G170" s="113" t="s">
        <v>279</v>
      </c>
      <c r="H170" s="113" t="s">
        <v>279</v>
      </c>
      <c r="I170" s="112" t="s">
        <v>53</v>
      </c>
      <c r="N170" s="278"/>
    </row>
    <row r="171" spans="1:14" x14ac:dyDescent="0.2">
      <c r="A171" s="589"/>
      <c r="B171" s="485"/>
      <c r="C171" s="485"/>
      <c r="D171" s="112"/>
      <c r="E171" s="112"/>
      <c r="F171" s="205">
        <f t="shared" si="2"/>
        <v>0</v>
      </c>
      <c r="G171" s="113" t="s">
        <v>279</v>
      </c>
      <c r="H171" s="113" t="s">
        <v>279</v>
      </c>
      <c r="I171" s="112" t="s">
        <v>275</v>
      </c>
      <c r="N171" s="278"/>
    </row>
    <row r="172" spans="1:14" x14ac:dyDescent="0.2">
      <c r="A172" s="589"/>
      <c r="B172" s="485"/>
      <c r="C172" s="485"/>
      <c r="D172" s="161"/>
      <c r="E172" s="112"/>
      <c r="F172" s="205">
        <f t="shared" si="2"/>
        <v>0</v>
      </c>
      <c r="G172" s="113" t="s">
        <v>279</v>
      </c>
      <c r="H172" s="113" t="s">
        <v>279</v>
      </c>
      <c r="I172" s="112" t="s">
        <v>65</v>
      </c>
      <c r="N172" s="278"/>
    </row>
    <row r="173" spans="1:14" x14ac:dyDescent="0.2">
      <c r="A173" s="589"/>
      <c r="B173" s="485"/>
      <c r="C173" s="485"/>
      <c r="D173" s="161"/>
      <c r="E173" s="112"/>
      <c r="F173" s="205">
        <f t="shared" si="2"/>
        <v>0</v>
      </c>
      <c r="G173" s="113" t="s">
        <v>280</v>
      </c>
      <c r="H173" s="113" t="s">
        <v>280</v>
      </c>
      <c r="I173" s="112" t="s">
        <v>278</v>
      </c>
      <c r="N173" s="278"/>
    </row>
    <row r="174" spans="1:14" x14ac:dyDescent="0.2">
      <c r="A174" s="589"/>
      <c r="B174" s="485"/>
      <c r="C174" s="485"/>
      <c r="D174" s="161"/>
      <c r="E174" s="112"/>
      <c r="F174" s="205">
        <f t="shared" si="2"/>
        <v>0</v>
      </c>
      <c r="G174" s="113" t="s">
        <v>281</v>
      </c>
      <c r="H174" s="113" t="s">
        <v>281</v>
      </c>
      <c r="I174" s="112" t="s">
        <v>92</v>
      </c>
      <c r="N174" s="278"/>
    </row>
    <row r="175" spans="1:14" x14ac:dyDescent="0.2">
      <c r="A175" s="589"/>
      <c r="B175" s="485"/>
      <c r="C175" s="485"/>
      <c r="D175" s="161"/>
      <c r="E175" s="112"/>
      <c r="F175" s="205">
        <f t="shared" si="2"/>
        <v>0</v>
      </c>
      <c r="G175" s="113" t="s">
        <v>282</v>
      </c>
      <c r="H175" s="113" t="s">
        <v>282</v>
      </c>
      <c r="I175" s="112" t="s">
        <v>190</v>
      </c>
      <c r="N175" s="278"/>
    </row>
    <row r="176" spans="1:14" x14ac:dyDescent="0.2">
      <c r="A176" s="589"/>
      <c r="B176" s="485"/>
      <c r="C176" s="485"/>
      <c r="D176" s="161"/>
      <c r="E176" s="112"/>
      <c r="F176" s="205">
        <f t="shared" si="2"/>
        <v>0</v>
      </c>
      <c r="G176" s="113" t="s">
        <v>282</v>
      </c>
      <c r="H176" s="113" t="s">
        <v>282</v>
      </c>
      <c r="I176" s="112" t="s">
        <v>169</v>
      </c>
      <c r="N176" s="278"/>
    </row>
    <row r="177" spans="1:14" x14ac:dyDescent="0.2">
      <c r="A177" s="589"/>
      <c r="B177" s="485"/>
      <c r="C177" s="485"/>
      <c r="D177" s="112"/>
      <c r="E177" s="112"/>
      <c r="F177" s="205">
        <f t="shared" si="2"/>
        <v>0</v>
      </c>
      <c r="G177" s="113" t="s">
        <v>283</v>
      </c>
      <c r="H177" s="113" t="s">
        <v>283</v>
      </c>
      <c r="I177" s="112" t="s">
        <v>39</v>
      </c>
      <c r="N177" s="278"/>
    </row>
    <row r="178" spans="1:14" x14ac:dyDescent="0.2">
      <c r="A178" s="590"/>
      <c r="B178" s="486"/>
      <c r="C178" s="486"/>
      <c r="D178" s="112"/>
      <c r="E178" s="112"/>
      <c r="F178" s="205">
        <f t="shared" ref="F178:F183" si="4">D178+E178</f>
        <v>0</v>
      </c>
      <c r="G178" s="113" t="s">
        <v>283</v>
      </c>
      <c r="H178" s="113" t="s">
        <v>283</v>
      </c>
      <c r="I178" s="112" t="s">
        <v>284</v>
      </c>
      <c r="N178" s="278"/>
    </row>
    <row r="179" spans="1:14" x14ac:dyDescent="0.2">
      <c r="A179" s="216"/>
      <c r="B179" s="217"/>
      <c r="C179" s="217"/>
      <c r="D179" s="217"/>
      <c r="E179" s="217"/>
      <c r="F179" s="217"/>
      <c r="G179" s="217"/>
      <c r="H179" s="217"/>
      <c r="I179" s="217"/>
      <c r="N179" s="278"/>
    </row>
    <row r="180" spans="1:14" x14ac:dyDescent="0.2">
      <c r="A180" s="592" t="s">
        <v>187</v>
      </c>
      <c r="B180" s="593" t="s">
        <v>189</v>
      </c>
      <c r="C180" s="593" t="s">
        <v>188</v>
      </c>
      <c r="D180" s="161"/>
      <c r="E180" s="37"/>
      <c r="F180" s="205">
        <f t="shared" si="4"/>
        <v>0</v>
      </c>
      <c r="G180" s="112"/>
      <c r="H180" s="112"/>
      <c r="I180" s="39" t="s">
        <v>169</v>
      </c>
      <c r="N180" s="278"/>
    </row>
    <row r="181" spans="1:14" x14ac:dyDescent="0.2">
      <c r="A181" s="592"/>
      <c r="B181" s="593"/>
      <c r="C181" s="593"/>
      <c r="D181" s="161"/>
      <c r="E181" s="37"/>
      <c r="F181" s="205">
        <f t="shared" si="4"/>
        <v>0</v>
      </c>
      <c r="G181" s="112"/>
      <c r="H181" s="112"/>
      <c r="I181" s="39" t="s">
        <v>92</v>
      </c>
      <c r="N181" s="278"/>
    </row>
    <row r="182" spans="1:14" x14ac:dyDescent="0.2">
      <c r="A182" s="592"/>
      <c r="B182" s="593"/>
      <c r="C182" s="593"/>
      <c r="D182" s="161"/>
      <c r="E182" s="22"/>
      <c r="F182" s="205">
        <f t="shared" si="4"/>
        <v>0</v>
      </c>
      <c r="G182" s="112"/>
      <c r="H182" s="112"/>
      <c r="I182" s="39" t="s">
        <v>275</v>
      </c>
      <c r="N182" s="278"/>
    </row>
    <row r="183" spans="1:14" x14ac:dyDescent="0.2">
      <c r="A183" s="592"/>
      <c r="B183" s="593"/>
      <c r="C183" s="593"/>
      <c r="D183" s="161"/>
      <c r="E183" s="22"/>
      <c r="F183" s="205">
        <f t="shared" si="4"/>
        <v>0</v>
      </c>
      <c r="G183" s="112"/>
      <c r="H183" s="112"/>
      <c r="I183" s="39" t="s">
        <v>65</v>
      </c>
      <c r="N183" s="278"/>
    </row>
    <row r="184" spans="1:14" x14ac:dyDescent="0.2">
      <c r="A184" s="216"/>
      <c r="B184" s="217"/>
      <c r="C184" s="217"/>
      <c r="D184" s="217"/>
      <c r="E184" s="217"/>
      <c r="F184" s="217"/>
      <c r="G184" s="217"/>
      <c r="H184" s="217"/>
      <c r="I184" s="217"/>
      <c r="N184" s="278"/>
    </row>
    <row r="185" spans="1:14" ht="114.75" x14ac:dyDescent="0.2">
      <c r="A185" s="210" t="s">
        <v>289</v>
      </c>
      <c r="B185" s="165" t="s">
        <v>290</v>
      </c>
      <c r="C185" s="218"/>
      <c r="D185" s="218"/>
      <c r="E185" s="218"/>
      <c r="F185" s="218"/>
      <c r="G185" s="218"/>
      <c r="H185" s="112"/>
      <c r="I185" s="112"/>
      <c r="N185" s="278"/>
    </row>
    <row r="186" spans="1:14" x14ac:dyDescent="0.2">
      <c r="A186" s="216"/>
      <c r="B186" s="217"/>
      <c r="C186" s="217"/>
      <c r="D186" s="217"/>
      <c r="E186" s="217"/>
      <c r="F186" s="217"/>
      <c r="G186" s="217"/>
      <c r="H186" s="217"/>
      <c r="I186" s="217"/>
      <c r="N186" s="278"/>
    </row>
    <row r="187" spans="1:14" ht="38.25" x14ac:dyDescent="0.2">
      <c r="A187" s="267" t="s">
        <v>291</v>
      </c>
      <c r="B187" s="277" t="s">
        <v>296</v>
      </c>
      <c r="C187" s="275"/>
      <c r="D187" s="275"/>
      <c r="E187" s="275"/>
      <c r="F187" s="275"/>
      <c r="G187" s="275"/>
      <c r="H187" s="265"/>
      <c r="I187" s="265"/>
      <c r="N187" s="281"/>
    </row>
    <row r="188" spans="1:14" ht="35.25" customHeight="1" x14ac:dyDescent="0.2">
      <c r="A188" s="262" t="s">
        <v>451</v>
      </c>
      <c r="B188" s="269"/>
      <c r="C188" s="269"/>
      <c r="D188" s="269"/>
      <c r="E188" s="269"/>
      <c r="F188" s="269"/>
      <c r="G188" s="269"/>
      <c r="H188" s="269"/>
      <c r="I188" s="269"/>
      <c r="J188" s="10"/>
      <c r="K188" s="10"/>
      <c r="L188" s="10"/>
      <c r="M188" s="10"/>
      <c r="N188" s="278">
        <v>2500000</v>
      </c>
    </row>
    <row r="189" spans="1:14" ht="30" customHeight="1" x14ac:dyDescent="0.2">
      <c r="A189" s="262" t="s">
        <v>452</v>
      </c>
      <c r="B189" s="269"/>
      <c r="C189" s="269"/>
      <c r="D189" s="269"/>
      <c r="E189" s="269"/>
      <c r="F189" s="269"/>
      <c r="G189" s="269"/>
      <c r="H189" s="269"/>
      <c r="I189" s="269"/>
      <c r="J189" s="10"/>
      <c r="K189" s="10"/>
      <c r="L189" s="10"/>
      <c r="M189" s="10"/>
      <c r="N189" s="278">
        <v>2500000</v>
      </c>
    </row>
    <row r="190" spans="1:14" ht="30.75" customHeight="1" x14ac:dyDescent="0.2">
      <c r="A190" s="262" t="s">
        <v>453</v>
      </c>
      <c r="B190" s="269"/>
      <c r="C190" s="269"/>
      <c r="D190" s="269"/>
      <c r="E190" s="269"/>
      <c r="F190" s="269"/>
      <c r="G190" s="269"/>
      <c r="H190" s="269"/>
      <c r="I190" s="269"/>
      <c r="J190" s="10"/>
      <c r="K190" s="10"/>
      <c r="L190" s="10"/>
      <c r="M190" s="10"/>
      <c r="N190" s="278">
        <v>500000</v>
      </c>
    </row>
    <row r="191" spans="1:14" ht="35.25" customHeight="1" x14ac:dyDescent="0.2">
      <c r="A191" s="262"/>
      <c r="B191" s="269"/>
      <c r="C191" s="269"/>
      <c r="D191" s="269"/>
      <c r="E191" s="269"/>
      <c r="F191" s="269"/>
      <c r="G191" s="269"/>
      <c r="H191" s="269"/>
      <c r="I191" s="269"/>
      <c r="J191" s="10"/>
      <c r="K191" s="10"/>
      <c r="L191" s="10"/>
      <c r="M191" s="10"/>
      <c r="N191" s="278"/>
    </row>
    <row r="192" spans="1:14" ht="39.75" customHeight="1" x14ac:dyDescent="0.2">
      <c r="A192" s="262" t="s">
        <v>449</v>
      </c>
      <c r="B192" s="269"/>
      <c r="C192" s="269"/>
      <c r="D192" s="269"/>
      <c r="E192" s="269"/>
      <c r="F192" s="269"/>
      <c r="G192" s="269"/>
      <c r="H192" s="269"/>
      <c r="I192" s="269"/>
      <c r="J192" s="10"/>
      <c r="K192" s="10"/>
      <c r="L192" s="10"/>
      <c r="M192" s="10"/>
      <c r="N192" s="278">
        <f>SUM(N188:N191)</f>
        <v>5500000</v>
      </c>
    </row>
  </sheetData>
  <mergeCells count="126">
    <mergeCell ref="P156:P158"/>
    <mergeCell ref="S156:T156"/>
    <mergeCell ref="S157:T157"/>
    <mergeCell ref="S158:T158"/>
    <mergeCell ref="B11:B16"/>
    <mergeCell ref="F120:F121"/>
    <mergeCell ref="G120:G121"/>
    <mergeCell ref="J99:K99"/>
    <mergeCell ref="J87:K87"/>
    <mergeCell ref="J97:K97"/>
    <mergeCell ref="J98:K98"/>
    <mergeCell ref="J56:K56"/>
    <mergeCell ref="J58:K58"/>
    <mergeCell ref="J59:K59"/>
    <mergeCell ref="J61:K61"/>
    <mergeCell ref="J62:K62"/>
    <mergeCell ref="J60:K60"/>
    <mergeCell ref="J18:K18"/>
    <mergeCell ref="J45:K45"/>
    <mergeCell ref="J15:K15"/>
    <mergeCell ref="C132:C134"/>
    <mergeCell ref="B132:B134"/>
    <mergeCell ref="J73:K73"/>
    <mergeCell ref="A132:A134"/>
    <mergeCell ref="A71:A82"/>
    <mergeCell ref="B71:B82"/>
    <mergeCell ref="C71:C82"/>
    <mergeCell ref="J13:K13"/>
    <mergeCell ref="A31:A40"/>
    <mergeCell ref="J16:K16"/>
    <mergeCell ref="A160:A167"/>
    <mergeCell ref="C160:C167"/>
    <mergeCell ref="A138:A140"/>
    <mergeCell ref="B138:B140"/>
    <mergeCell ref="C138:C140"/>
    <mergeCell ref="A84:A93"/>
    <mergeCell ref="B84:B93"/>
    <mergeCell ref="C84:C93"/>
    <mergeCell ref="J95:K95"/>
    <mergeCell ref="A41:I42"/>
    <mergeCell ref="A123:A124"/>
    <mergeCell ref="B123:B124"/>
    <mergeCell ref="A111:A116"/>
    <mergeCell ref="A126:A130"/>
    <mergeCell ref="A97:A103"/>
    <mergeCell ref="J71:K71"/>
    <mergeCell ref="J72:K72"/>
    <mergeCell ref="A1:M1"/>
    <mergeCell ref="A52:A69"/>
    <mergeCell ref="J4:K8"/>
    <mergeCell ref="B52:B69"/>
    <mergeCell ref="C52:C69"/>
    <mergeCell ref="A4:A7"/>
    <mergeCell ref="B4:B7"/>
    <mergeCell ref="J20:K20"/>
    <mergeCell ref="J21:K21"/>
    <mergeCell ref="C31:C40"/>
    <mergeCell ref="B31:B40"/>
    <mergeCell ref="J11:K11"/>
    <mergeCell ref="J12:K12"/>
    <mergeCell ref="J9:K9"/>
    <mergeCell ref="J10:K10"/>
    <mergeCell ref="J14:K14"/>
    <mergeCell ref="C18:C21"/>
    <mergeCell ref="I19:I21"/>
    <mergeCell ref="J25:K25"/>
    <mergeCell ref="F2:M2"/>
    <mergeCell ref="A23:A29"/>
    <mergeCell ref="A43:A49"/>
    <mergeCell ref="B43:B49"/>
    <mergeCell ref="C43:C49"/>
    <mergeCell ref="C2:E2"/>
    <mergeCell ref="D4:F7"/>
    <mergeCell ref="A18:A21"/>
    <mergeCell ref="I23:I29"/>
    <mergeCell ref="C4:C7"/>
    <mergeCell ref="G4:H7"/>
    <mergeCell ref="A3:M3"/>
    <mergeCell ref="A11:A16"/>
    <mergeCell ref="I4:I7"/>
    <mergeCell ref="A120:A121"/>
    <mergeCell ref="Q24:R24"/>
    <mergeCell ref="U24:V24"/>
    <mergeCell ref="S24:T24"/>
    <mergeCell ref="U25:V25"/>
    <mergeCell ref="Q25:R25"/>
    <mergeCell ref="B120:B121"/>
    <mergeCell ref="C120:C121"/>
    <mergeCell ref="E120:E121"/>
    <mergeCell ref="H120:H121"/>
    <mergeCell ref="I120:I121"/>
    <mergeCell ref="D120:D121"/>
    <mergeCell ref="J26:K26"/>
    <mergeCell ref="A169:A178"/>
    <mergeCell ref="C169:C178"/>
    <mergeCell ref="B169:B178"/>
    <mergeCell ref="A180:A183"/>
    <mergeCell ref="B180:B183"/>
    <mergeCell ref="C180:C183"/>
    <mergeCell ref="B142:B155"/>
    <mergeCell ref="C142:C155"/>
    <mergeCell ref="A142:A158"/>
    <mergeCell ref="B156:B158"/>
    <mergeCell ref="C156:C158"/>
    <mergeCell ref="N4:N7"/>
    <mergeCell ref="S25:T25"/>
    <mergeCell ref="Q23:R23"/>
    <mergeCell ref="S23:T23"/>
    <mergeCell ref="U23:V23"/>
    <mergeCell ref="W102:X102"/>
    <mergeCell ref="Q29:R29"/>
    <mergeCell ref="Q30:R30"/>
    <mergeCell ref="S29:T29"/>
    <mergeCell ref="S30:T30"/>
    <mergeCell ref="U29:V29"/>
    <mergeCell ref="U30:V30"/>
    <mergeCell ref="Q26:R26"/>
    <mergeCell ref="S26:T26"/>
    <mergeCell ref="U26:V26"/>
    <mergeCell ref="Q27:R27"/>
    <mergeCell ref="Q28:R28"/>
    <mergeCell ref="S27:T27"/>
    <mergeCell ref="S28:T28"/>
    <mergeCell ref="U27:V27"/>
    <mergeCell ref="U28:V28"/>
    <mergeCell ref="Q22:V22"/>
  </mergeCells>
  <pageMargins left="0.70866141732283472" right="0.70866141732283472" top="0.74803149606299213" bottom="0.74803149606299213" header="0.31496062992125984" footer="0.31496062992125984"/>
  <pageSetup scale="6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workbookViewId="0">
      <selection activeCell="S14" sqref="S14"/>
    </sheetView>
  </sheetViews>
  <sheetFormatPr baseColWidth="10" defaultRowHeight="12.75" x14ac:dyDescent="0.2"/>
  <cols>
    <col min="1" max="1" width="28.42578125" style="9" bestFit="1" customWidth="1"/>
    <col min="2" max="2" width="19.5703125" style="9" customWidth="1"/>
    <col min="3" max="3" width="15.28515625" style="9" customWidth="1"/>
    <col min="4" max="4" width="11.7109375" style="9" customWidth="1"/>
    <col min="5" max="5" width="13.28515625" style="9" customWidth="1"/>
    <col min="6" max="6" width="21.28515625" style="9" bestFit="1" customWidth="1"/>
    <col min="7" max="7" width="10.42578125" style="9" customWidth="1"/>
    <col min="8" max="8" width="12" style="9" customWidth="1"/>
    <col min="9" max="9" width="7.5703125" style="9" customWidth="1"/>
    <col min="10" max="10" width="6.42578125" style="9" bestFit="1" customWidth="1"/>
    <col min="11" max="11" width="3.5703125" style="9" customWidth="1"/>
    <col min="12" max="12" width="2.140625" style="9" hidden="1" customWidth="1"/>
    <col min="13" max="13" width="0.85546875" style="9" hidden="1" customWidth="1"/>
    <col min="14" max="15" width="0.140625" style="9" hidden="1" customWidth="1"/>
    <col min="16" max="16384" width="11.42578125" style="9"/>
  </cols>
  <sheetData>
    <row r="1" spans="1:15" ht="21.75" customHeight="1" x14ac:dyDescent="0.2">
      <c r="A1" s="685" t="s">
        <v>7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2"/>
    </row>
    <row r="2" spans="1:15" ht="21" customHeight="1" x14ac:dyDescent="0.2">
      <c r="A2" s="530" t="s">
        <v>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2"/>
      <c r="N2" s="10"/>
      <c r="O2" s="2"/>
    </row>
    <row r="3" spans="1:15" ht="15.75" customHeight="1" x14ac:dyDescent="0.2">
      <c r="A3" s="610" t="s">
        <v>23</v>
      </c>
      <c r="B3" s="610" t="s">
        <v>11</v>
      </c>
      <c r="C3" s="610" t="s">
        <v>2</v>
      </c>
      <c r="D3" s="610" t="s">
        <v>5</v>
      </c>
      <c r="E3" s="610"/>
      <c r="F3" s="610" t="s">
        <v>6</v>
      </c>
      <c r="G3" s="610" t="s">
        <v>8</v>
      </c>
      <c r="H3" s="610"/>
      <c r="I3" s="524" t="s">
        <v>218</v>
      </c>
      <c r="J3" s="536"/>
      <c r="K3" s="536"/>
      <c r="L3" s="536"/>
      <c r="M3" s="525"/>
      <c r="N3" s="127"/>
      <c r="O3" s="2"/>
    </row>
    <row r="4" spans="1:15" ht="20.25" customHeight="1" thickBot="1" x14ac:dyDescent="0.25">
      <c r="A4" s="610"/>
      <c r="B4" s="610"/>
      <c r="C4" s="610"/>
      <c r="D4" s="610"/>
      <c r="E4" s="610"/>
      <c r="F4" s="610"/>
      <c r="G4" s="610"/>
      <c r="H4" s="610"/>
      <c r="I4" s="526"/>
      <c r="J4" s="537"/>
      <c r="K4" s="537"/>
      <c r="L4" s="537"/>
      <c r="M4" s="527"/>
      <c r="N4" s="127"/>
    </row>
    <row r="5" spans="1:15" ht="11.25" customHeight="1" x14ac:dyDescent="0.2">
      <c r="A5" s="610"/>
      <c r="B5" s="610"/>
      <c r="C5" s="610"/>
      <c r="D5" s="610"/>
      <c r="E5" s="610"/>
      <c r="F5" s="610"/>
      <c r="G5" s="610"/>
      <c r="H5" s="610"/>
      <c r="I5" s="526"/>
      <c r="J5" s="537"/>
      <c r="K5" s="537"/>
      <c r="L5" s="537"/>
      <c r="M5" s="527"/>
      <c r="N5" s="127"/>
      <c r="O5" s="3"/>
    </row>
    <row r="6" spans="1:15" ht="8.25" customHeight="1" x14ac:dyDescent="0.2">
      <c r="A6" s="610"/>
      <c r="B6" s="610"/>
      <c r="C6" s="610"/>
      <c r="D6" s="610"/>
      <c r="E6" s="610"/>
      <c r="F6" s="610"/>
      <c r="G6" s="610"/>
      <c r="H6" s="610"/>
      <c r="I6" s="526"/>
      <c r="J6" s="537"/>
      <c r="K6" s="537"/>
      <c r="L6" s="537"/>
      <c r="M6" s="527"/>
      <c r="N6" s="127"/>
      <c r="O6" s="4"/>
    </row>
    <row r="7" spans="1:15" ht="33.75" customHeight="1" x14ac:dyDescent="0.2">
      <c r="A7" s="91"/>
      <c r="B7" s="91"/>
      <c r="C7" s="136"/>
      <c r="D7" s="136" t="s">
        <v>3</v>
      </c>
      <c r="E7" s="136" t="s">
        <v>4</v>
      </c>
      <c r="F7" s="91"/>
      <c r="G7" s="136" t="s">
        <v>9</v>
      </c>
      <c r="H7" s="136" t="s">
        <v>10</v>
      </c>
      <c r="I7" s="528"/>
      <c r="J7" s="538"/>
      <c r="K7" s="538"/>
      <c r="L7" s="538"/>
      <c r="M7" s="529"/>
      <c r="N7" s="128" t="s">
        <v>0</v>
      </c>
      <c r="O7" s="5"/>
    </row>
    <row r="8" spans="1:15" s="7" customFormat="1" ht="6.75" customHeight="1" x14ac:dyDescent="0.2">
      <c r="A8" s="15"/>
      <c r="B8" s="16"/>
      <c r="C8" s="16"/>
      <c r="D8" s="17"/>
      <c r="E8" s="17"/>
      <c r="F8" s="52"/>
      <c r="G8" s="61"/>
      <c r="H8" s="61"/>
      <c r="I8" s="467"/>
      <c r="J8" s="468"/>
      <c r="K8" s="468"/>
      <c r="L8" s="468"/>
      <c r="M8" s="469"/>
      <c r="N8" s="45"/>
    </row>
    <row r="9" spans="1:15" s="7" customFormat="1" ht="37.5" customHeight="1" x14ac:dyDescent="0.25">
      <c r="A9" s="592" t="s">
        <v>62</v>
      </c>
      <c r="B9" s="642" t="s">
        <v>240</v>
      </c>
      <c r="C9" s="120">
        <v>42884</v>
      </c>
      <c r="D9" s="120">
        <v>42884</v>
      </c>
      <c r="E9" s="121" t="s">
        <v>90</v>
      </c>
      <c r="F9" s="122" t="s">
        <v>34</v>
      </c>
      <c r="G9" s="123"/>
      <c r="H9" s="683">
        <v>42</v>
      </c>
      <c r="I9" s="683"/>
      <c r="J9" s="683"/>
      <c r="K9" s="683"/>
      <c r="L9" s="683"/>
      <c r="M9" s="45"/>
    </row>
    <row r="10" spans="1:15" s="7" customFormat="1" ht="25.5" x14ac:dyDescent="0.2">
      <c r="A10" s="592"/>
      <c r="B10" s="642"/>
      <c r="C10" s="28">
        <v>42899</v>
      </c>
      <c r="D10" s="28">
        <v>42899</v>
      </c>
      <c r="E10" s="124" t="s">
        <v>78</v>
      </c>
      <c r="F10" s="125" t="s">
        <v>34</v>
      </c>
      <c r="G10" s="126"/>
      <c r="H10" s="684">
        <v>26</v>
      </c>
      <c r="I10" s="684"/>
      <c r="J10" s="684"/>
      <c r="K10" s="684"/>
      <c r="L10" s="684"/>
      <c r="M10" s="45"/>
    </row>
    <row r="11" spans="1:15" s="7" customFormat="1" ht="31.5" customHeight="1" x14ac:dyDescent="0.2">
      <c r="A11" s="592"/>
      <c r="B11" s="642"/>
      <c r="C11" s="28"/>
      <c r="D11" s="28"/>
      <c r="E11" s="124" t="s">
        <v>91</v>
      </c>
      <c r="F11" s="65"/>
      <c r="G11" s="49" t="s">
        <v>34</v>
      </c>
      <c r="H11" s="613"/>
      <c r="I11" s="613"/>
      <c r="J11" s="613"/>
      <c r="K11" s="613"/>
      <c r="L11" s="613"/>
      <c r="M11" s="45"/>
    </row>
    <row r="12" spans="1:15" s="7" customFormat="1" ht="31.5" customHeight="1" x14ac:dyDescent="0.2">
      <c r="A12" s="592"/>
      <c r="B12" s="642"/>
      <c r="C12" s="28">
        <v>42964</v>
      </c>
      <c r="D12" s="28">
        <v>42964</v>
      </c>
      <c r="E12" s="124" t="s">
        <v>39</v>
      </c>
      <c r="F12" s="30"/>
      <c r="G12" s="49" t="s">
        <v>34</v>
      </c>
      <c r="H12" s="613"/>
      <c r="I12" s="613"/>
      <c r="J12" s="613"/>
      <c r="K12" s="613"/>
      <c r="L12" s="613"/>
      <c r="M12" s="45"/>
    </row>
    <row r="13" spans="1:15" s="7" customFormat="1" ht="31.5" customHeight="1" x14ac:dyDescent="0.2">
      <c r="A13" s="592"/>
      <c r="B13" s="642"/>
      <c r="C13" s="28">
        <v>42982</v>
      </c>
      <c r="D13" s="28">
        <v>42982</v>
      </c>
      <c r="E13" s="124" t="s">
        <v>92</v>
      </c>
      <c r="F13" s="30"/>
      <c r="G13" s="49" t="s">
        <v>34</v>
      </c>
      <c r="H13" s="613"/>
      <c r="I13" s="613"/>
      <c r="J13" s="613"/>
      <c r="K13" s="613"/>
      <c r="L13" s="613"/>
      <c r="M13" s="45"/>
    </row>
    <row r="14" spans="1:15" s="7" customFormat="1" ht="6" customHeight="1" x14ac:dyDescent="0.2">
      <c r="A14" s="24"/>
      <c r="B14" s="24"/>
      <c r="C14" s="24"/>
      <c r="D14" s="25"/>
      <c r="E14" s="25"/>
      <c r="F14" s="26"/>
      <c r="G14" s="27"/>
      <c r="H14" s="48"/>
      <c r="I14" s="503"/>
      <c r="J14" s="504"/>
      <c r="K14" s="504"/>
      <c r="L14" s="504"/>
      <c r="M14" s="505"/>
      <c r="N14" s="45"/>
    </row>
    <row r="15" spans="1:15" s="7" customFormat="1" ht="31.5" customHeight="1" x14ac:dyDescent="0.2">
      <c r="A15" s="666" t="s">
        <v>93</v>
      </c>
      <c r="B15" s="475" t="s">
        <v>94</v>
      </c>
      <c r="C15" s="20" t="s">
        <v>63</v>
      </c>
      <c r="D15" s="28">
        <v>42874</v>
      </c>
      <c r="E15" s="28">
        <v>42876</v>
      </c>
      <c r="F15" s="53" t="s">
        <v>95</v>
      </c>
      <c r="G15" s="139" t="s">
        <v>34</v>
      </c>
      <c r="H15" s="49"/>
      <c r="I15" s="500">
        <v>24</v>
      </c>
      <c r="J15" s="501"/>
      <c r="K15" s="501"/>
      <c r="L15" s="501"/>
      <c r="M15" s="502"/>
      <c r="N15" s="45"/>
    </row>
    <row r="16" spans="1:15" s="7" customFormat="1" ht="15" x14ac:dyDescent="0.2">
      <c r="A16" s="667"/>
      <c r="B16" s="476"/>
      <c r="C16" s="20" t="s">
        <v>63</v>
      </c>
      <c r="D16" s="28">
        <v>42938</v>
      </c>
      <c r="E16" s="28">
        <v>42940</v>
      </c>
      <c r="F16" s="53" t="s">
        <v>40</v>
      </c>
      <c r="G16" s="65" t="s">
        <v>34</v>
      </c>
      <c r="H16" s="49"/>
      <c r="I16" s="500">
        <v>24</v>
      </c>
      <c r="J16" s="501"/>
      <c r="K16" s="501"/>
      <c r="L16" s="501"/>
      <c r="M16" s="502"/>
      <c r="N16" s="45"/>
    </row>
    <row r="17" spans="1:15" s="7" customFormat="1" ht="24" customHeight="1" x14ac:dyDescent="0.2">
      <c r="A17" s="667"/>
      <c r="B17" s="476"/>
      <c r="C17" s="20" t="s">
        <v>63</v>
      </c>
      <c r="D17" s="28">
        <v>42908</v>
      </c>
      <c r="E17" s="28">
        <v>42910</v>
      </c>
      <c r="F17" s="53" t="s">
        <v>91</v>
      </c>
      <c r="G17" s="65" t="s">
        <v>34</v>
      </c>
      <c r="H17" s="49"/>
      <c r="I17" s="500">
        <v>20</v>
      </c>
      <c r="J17" s="501"/>
      <c r="K17" s="501"/>
      <c r="L17" s="501"/>
      <c r="M17" s="502"/>
      <c r="N17" s="45"/>
    </row>
    <row r="18" spans="1:15" s="7" customFormat="1" ht="24" customHeight="1" x14ac:dyDescent="0.2">
      <c r="A18" s="667"/>
      <c r="B18" s="476"/>
      <c r="C18" s="20" t="s">
        <v>63</v>
      </c>
      <c r="D18" s="28">
        <v>42957</v>
      </c>
      <c r="E18" s="28">
        <v>42959</v>
      </c>
      <c r="F18" s="53" t="s">
        <v>96</v>
      </c>
      <c r="G18" s="30"/>
      <c r="H18" s="49" t="s">
        <v>34</v>
      </c>
      <c r="I18" s="500"/>
      <c r="J18" s="501"/>
      <c r="K18" s="501"/>
      <c r="L18" s="501"/>
      <c r="M18" s="502"/>
      <c r="N18" s="45"/>
    </row>
    <row r="19" spans="1:15" s="7" customFormat="1" ht="24" customHeight="1" x14ac:dyDescent="0.2">
      <c r="A19" s="667"/>
      <c r="B19" s="476"/>
      <c r="C19" s="20" t="s">
        <v>63</v>
      </c>
      <c r="D19" s="28">
        <v>42985</v>
      </c>
      <c r="E19" s="28">
        <v>42987</v>
      </c>
      <c r="F19" s="53" t="s">
        <v>92</v>
      </c>
      <c r="G19" s="30"/>
      <c r="H19" s="49" t="s">
        <v>34</v>
      </c>
      <c r="I19" s="500"/>
      <c r="J19" s="501"/>
      <c r="K19" s="501"/>
      <c r="L19" s="501"/>
      <c r="M19" s="502"/>
      <c r="N19" s="45"/>
    </row>
    <row r="20" spans="1:15" s="7" customFormat="1" ht="24" customHeight="1" x14ac:dyDescent="0.2">
      <c r="A20" s="668"/>
      <c r="B20" s="477"/>
      <c r="C20" s="20" t="s">
        <v>63</v>
      </c>
      <c r="D20" s="28">
        <v>42990</v>
      </c>
      <c r="E20" s="28">
        <v>42992</v>
      </c>
      <c r="F20" s="53" t="s">
        <v>65</v>
      </c>
      <c r="G20" s="30"/>
      <c r="H20" s="49" t="s">
        <v>34</v>
      </c>
      <c r="I20" s="500"/>
      <c r="J20" s="501"/>
      <c r="K20" s="501"/>
      <c r="L20" s="501"/>
      <c r="M20" s="502"/>
      <c r="N20" s="45"/>
    </row>
    <row r="21" spans="1:15" s="7" customFormat="1" ht="7.5" customHeight="1" x14ac:dyDescent="0.2">
      <c r="A21" s="31"/>
      <c r="B21" s="31"/>
      <c r="C21" s="31"/>
      <c r="D21" s="32"/>
      <c r="E21" s="32"/>
      <c r="F21" s="33"/>
      <c r="G21" s="34"/>
      <c r="H21" s="50"/>
      <c r="I21" s="660"/>
      <c r="J21" s="661"/>
      <c r="K21" s="662"/>
      <c r="L21" s="35"/>
      <c r="M21" s="35"/>
      <c r="N21" s="45"/>
    </row>
    <row r="22" spans="1:15" s="7" customFormat="1" ht="25.5" x14ac:dyDescent="0.2">
      <c r="A22" s="99" t="s">
        <v>97</v>
      </c>
      <c r="B22" s="20" t="s">
        <v>98</v>
      </c>
      <c r="C22" s="20" t="s">
        <v>63</v>
      </c>
      <c r="D22" s="28">
        <v>43019</v>
      </c>
      <c r="E22" s="28">
        <v>43028</v>
      </c>
      <c r="F22" s="29" t="s">
        <v>99</v>
      </c>
      <c r="G22" s="30"/>
      <c r="H22" s="49" t="s">
        <v>20</v>
      </c>
      <c r="I22" s="500"/>
      <c r="J22" s="501"/>
      <c r="K22" s="501"/>
      <c r="L22" s="501"/>
      <c r="M22" s="502"/>
      <c r="N22" s="45"/>
    </row>
    <row r="23" spans="1:15" s="7" customFormat="1" ht="6.75" customHeight="1" x14ac:dyDescent="0.2">
      <c r="A23" s="31"/>
      <c r="B23" s="31"/>
      <c r="C23" s="31"/>
      <c r="D23" s="32"/>
      <c r="E23" s="32"/>
      <c r="F23" s="33"/>
      <c r="G23" s="34"/>
      <c r="H23" s="50"/>
      <c r="I23" s="660"/>
      <c r="J23" s="661"/>
      <c r="K23" s="662"/>
      <c r="L23" s="35"/>
      <c r="M23" s="35"/>
      <c r="N23" s="45"/>
    </row>
    <row r="24" spans="1:15" s="7" customFormat="1" ht="38.25" x14ac:dyDescent="0.2">
      <c r="A24" s="99" t="s">
        <v>100</v>
      </c>
      <c r="B24" s="20" t="s">
        <v>101</v>
      </c>
      <c r="C24" s="20" t="s">
        <v>63</v>
      </c>
      <c r="D24" s="28">
        <v>43028</v>
      </c>
      <c r="E24" s="28">
        <v>43028</v>
      </c>
      <c r="F24" s="29" t="s">
        <v>102</v>
      </c>
      <c r="G24" s="30"/>
      <c r="H24" s="49" t="s">
        <v>34</v>
      </c>
      <c r="I24" s="500"/>
      <c r="J24" s="501"/>
      <c r="K24" s="501"/>
      <c r="L24" s="501"/>
      <c r="M24" s="502"/>
      <c r="N24" s="45"/>
    </row>
    <row r="25" spans="1:15" s="7" customFormat="1" ht="9" customHeight="1" x14ac:dyDescent="0.2">
      <c r="A25" s="86"/>
      <c r="B25" s="87"/>
      <c r="C25" s="87"/>
      <c r="D25" s="87"/>
      <c r="E25" s="87"/>
      <c r="F25" s="87"/>
      <c r="G25" s="87"/>
      <c r="H25" s="87"/>
      <c r="I25" s="561"/>
      <c r="J25" s="562"/>
      <c r="K25" s="563"/>
      <c r="L25" s="87"/>
      <c r="M25" s="87"/>
      <c r="N25" s="45"/>
    </row>
    <row r="26" spans="1:15" s="7" customFormat="1" ht="24" customHeight="1" x14ac:dyDescent="0.2">
      <c r="A26" s="623" t="s">
        <v>13</v>
      </c>
      <c r="B26" s="21" t="s">
        <v>24</v>
      </c>
      <c r="C26" s="21" t="s">
        <v>29</v>
      </c>
      <c r="D26" s="37">
        <v>42762</v>
      </c>
      <c r="E26" s="37">
        <v>42762</v>
      </c>
      <c r="F26" s="23" t="s">
        <v>19</v>
      </c>
      <c r="G26" s="66" t="s">
        <v>20</v>
      </c>
      <c r="H26" s="8"/>
      <c r="I26" s="509">
        <v>20</v>
      </c>
      <c r="J26" s="510"/>
      <c r="K26" s="510"/>
      <c r="L26" s="510"/>
      <c r="M26" s="511"/>
      <c r="N26" s="45"/>
    </row>
    <row r="27" spans="1:15" s="7" customFormat="1" ht="25.5" x14ac:dyDescent="0.2">
      <c r="A27" s="624"/>
      <c r="B27" s="21" t="s">
        <v>28</v>
      </c>
      <c r="C27" s="39" t="s">
        <v>29</v>
      </c>
      <c r="D27" s="22">
        <v>42789</v>
      </c>
      <c r="E27" s="22">
        <v>42789</v>
      </c>
      <c r="F27" s="51" t="s">
        <v>35</v>
      </c>
      <c r="G27" s="66" t="s">
        <v>34</v>
      </c>
      <c r="H27" s="8"/>
      <c r="I27" s="509">
        <v>25</v>
      </c>
      <c r="J27" s="510"/>
      <c r="K27" s="510"/>
      <c r="L27" s="510"/>
      <c r="M27" s="511"/>
      <c r="N27" s="45"/>
    </row>
    <row r="28" spans="1:15" s="38" customFormat="1" ht="25.5" x14ac:dyDescent="0.2">
      <c r="A28" s="624"/>
      <c r="B28" s="21" t="s">
        <v>28</v>
      </c>
      <c r="C28" s="21" t="s">
        <v>30</v>
      </c>
      <c r="D28" s="22">
        <v>42803</v>
      </c>
      <c r="E28" s="22">
        <v>42803</v>
      </c>
      <c r="F28" s="51" t="s">
        <v>39</v>
      </c>
      <c r="G28" s="66" t="s">
        <v>34</v>
      </c>
      <c r="H28" s="8"/>
      <c r="I28" s="509">
        <v>50</v>
      </c>
      <c r="J28" s="510"/>
      <c r="K28" s="510"/>
      <c r="L28" s="510"/>
      <c r="M28" s="511"/>
      <c r="N28" s="45"/>
      <c r="O28" s="7"/>
    </row>
    <row r="29" spans="1:15" ht="15" x14ac:dyDescent="0.2">
      <c r="A29" s="624"/>
      <c r="B29" s="21" t="s">
        <v>185</v>
      </c>
      <c r="C29" s="21" t="s">
        <v>32</v>
      </c>
      <c r="D29" s="22">
        <v>42846</v>
      </c>
      <c r="E29" s="22">
        <v>42846</v>
      </c>
      <c r="F29" s="51" t="s">
        <v>186</v>
      </c>
      <c r="G29" s="66" t="s">
        <v>34</v>
      </c>
      <c r="H29" s="8"/>
      <c r="I29" s="509">
        <v>21</v>
      </c>
      <c r="J29" s="510"/>
      <c r="K29" s="510"/>
      <c r="L29" s="510"/>
      <c r="M29" s="511"/>
      <c r="N29" s="45"/>
      <c r="O29" s="7"/>
    </row>
    <row r="30" spans="1:15" ht="25.5" x14ac:dyDescent="0.2">
      <c r="A30" s="624"/>
      <c r="B30" s="21" t="s">
        <v>28</v>
      </c>
      <c r="C30" s="21" t="s">
        <v>30</v>
      </c>
      <c r="D30" s="22">
        <v>42809</v>
      </c>
      <c r="E30" s="22">
        <v>42809</v>
      </c>
      <c r="F30" s="23" t="s">
        <v>40</v>
      </c>
      <c r="G30" s="66" t="s">
        <v>34</v>
      </c>
      <c r="H30" s="8"/>
      <c r="I30" s="509">
        <v>25</v>
      </c>
      <c r="J30" s="510"/>
      <c r="K30" s="510"/>
      <c r="L30" s="510"/>
      <c r="M30" s="511"/>
      <c r="N30" s="45"/>
      <c r="O30" s="7"/>
    </row>
    <row r="31" spans="1:15" ht="25.5" x14ac:dyDescent="0.2">
      <c r="A31" s="624"/>
      <c r="B31" s="21" t="s">
        <v>28</v>
      </c>
      <c r="C31" s="21" t="s">
        <v>32</v>
      </c>
      <c r="D31" s="22">
        <v>42851</v>
      </c>
      <c r="E31" s="22">
        <v>42852</v>
      </c>
      <c r="F31" s="23" t="s">
        <v>184</v>
      </c>
      <c r="G31" s="66" t="s">
        <v>34</v>
      </c>
      <c r="H31" s="8"/>
      <c r="I31" s="598">
        <v>23</v>
      </c>
      <c r="J31" s="598"/>
      <c r="K31" s="598"/>
      <c r="L31" s="598"/>
      <c r="M31" s="598"/>
      <c r="N31" s="45"/>
      <c r="O31" s="7"/>
    </row>
    <row r="32" spans="1:15" ht="25.5" x14ac:dyDescent="0.2">
      <c r="A32" s="624"/>
      <c r="B32" s="21" t="s">
        <v>28</v>
      </c>
      <c r="C32" s="21" t="s">
        <v>32</v>
      </c>
      <c r="D32" s="22">
        <v>42853</v>
      </c>
      <c r="E32" s="22">
        <v>42853</v>
      </c>
      <c r="F32" s="23" t="s">
        <v>43</v>
      </c>
      <c r="G32" s="66" t="s">
        <v>34</v>
      </c>
      <c r="H32" s="8"/>
      <c r="I32" s="598">
        <v>13</v>
      </c>
      <c r="J32" s="598"/>
      <c r="K32" s="598"/>
      <c r="L32" s="598"/>
      <c r="M32" s="598"/>
      <c r="N32" s="45"/>
      <c r="O32" s="7"/>
    </row>
    <row r="33" spans="1:15" ht="25.5" x14ac:dyDescent="0.2">
      <c r="A33" s="624"/>
      <c r="B33" s="21" t="s">
        <v>18</v>
      </c>
      <c r="C33" s="21" t="s">
        <v>25</v>
      </c>
      <c r="D33" s="22">
        <v>42867</v>
      </c>
      <c r="E33" s="22">
        <v>42867</v>
      </c>
      <c r="F33" s="23" t="s">
        <v>12</v>
      </c>
      <c r="G33" s="66" t="s">
        <v>34</v>
      </c>
      <c r="H33" s="8"/>
      <c r="I33" s="598">
        <v>45</v>
      </c>
      <c r="J33" s="598"/>
      <c r="K33" s="598"/>
      <c r="L33" s="598"/>
      <c r="M33" s="598"/>
      <c r="N33" s="45"/>
      <c r="O33" s="7"/>
    </row>
    <row r="34" spans="1:15" ht="38.25" x14ac:dyDescent="0.2">
      <c r="A34" s="624"/>
      <c r="B34" s="21" t="s">
        <v>51</v>
      </c>
      <c r="C34" s="21" t="s">
        <v>52</v>
      </c>
      <c r="D34" s="22">
        <v>42884</v>
      </c>
      <c r="E34" s="22">
        <v>42886</v>
      </c>
      <c r="F34" s="51" t="s">
        <v>53</v>
      </c>
      <c r="G34" s="8"/>
      <c r="H34" s="66" t="s">
        <v>34</v>
      </c>
      <c r="I34" s="598">
        <v>30</v>
      </c>
      <c r="J34" s="598"/>
      <c r="K34" s="598"/>
      <c r="L34" s="598"/>
      <c r="M34" s="598"/>
      <c r="N34" s="45"/>
      <c r="O34" s="7"/>
    </row>
    <row r="35" spans="1:15" ht="25.5" x14ac:dyDescent="0.2">
      <c r="A35" s="624"/>
      <c r="B35" s="21" t="s">
        <v>54</v>
      </c>
      <c r="C35" s="21" t="s">
        <v>55</v>
      </c>
      <c r="D35" s="22">
        <v>42888</v>
      </c>
      <c r="E35" s="22">
        <v>42888</v>
      </c>
      <c r="F35" s="23" t="s">
        <v>56</v>
      </c>
      <c r="G35" s="8"/>
      <c r="H35" s="66" t="s">
        <v>34</v>
      </c>
      <c r="I35" s="509"/>
      <c r="J35" s="510"/>
      <c r="K35" s="511"/>
      <c r="L35" s="41"/>
      <c r="M35" s="41"/>
      <c r="N35" s="45"/>
      <c r="O35" s="7"/>
    </row>
    <row r="36" spans="1:15" ht="25.5" x14ac:dyDescent="0.2">
      <c r="A36" s="624"/>
      <c r="B36" s="21" t="s">
        <v>54</v>
      </c>
      <c r="C36" s="21" t="s">
        <v>32</v>
      </c>
      <c r="D36" s="22">
        <v>42893</v>
      </c>
      <c r="E36" s="22">
        <v>42894</v>
      </c>
      <c r="F36" s="40"/>
      <c r="G36" s="8"/>
      <c r="H36" s="66" t="s">
        <v>34</v>
      </c>
      <c r="I36" s="509"/>
      <c r="J36" s="510"/>
      <c r="K36" s="511"/>
      <c r="L36" s="41"/>
      <c r="M36" s="41"/>
      <c r="N36" s="45"/>
      <c r="O36" s="7"/>
    </row>
    <row r="37" spans="1:15" ht="51" x14ac:dyDescent="0.2">
      <c r="A37" s="624"/>
      <c r="B37" s="21" t="s">
        <v>61</v>
      </c>
      <c r="C37" s="21" t="s">
        <v>70</v>
      </c>
      <c r="D37" s="22">
        <v>42895</v>
      </c>
      <c r="E37" s="22">
        <v>42925</v>
      </c>
      <c r="F37" s="51" t="s">
        <v>45</v>
      </c>
      <c r="G37" s="8"/>
      <c r="H37" s="66" t="s">
        <v>34</v>
      </c>
      <c r="I37" s="509"/>
      <c r="J37" s="510"/>
      <c r="K37" s="511"/>
      <c r="L37" s="41"/>
      <c r="M37" s="41"/>
      <c r="N37" s="45"/>
      <c r="O37" s="7"/>
    </row>
    <row r="38" spans="1:15" ht="25.5" x14ac:dyDescent="0.2">
      <c r="A38" s="624"/>
      <c r="B38" s="21" t="s">
        <v>54</v>
      </c>
      <c r="C38" s="21" t="s">
        <v>32</v>
      </c>
      <c r="D38" s="22">
        <v>42898</v>
      </c>
      <c r="E38" s="22">
        <v>42932</v>
      </c>
      <c r="F38" s="23" t="s">
        <v>57</v>
      </c>
      <c r="G38" s="8"/>
      <c r="H38" s="66" t="s">
        <v>34</v>
      </c>
      <c r="I38" s="509"/>
      <c r="J38" s="510"/>
      <c r="K38" s="511"/>
      <c r="L38" s="41"/>
      <c r="M38" s="41"/>
      <c r="N38" s="45"/>
      <c r="O38" s="7"/>
    </row>
    <row r="39" spans="1:15" ht="25.5" x14ac:dyDescent="0.2">
      <c r="A39" s="624"/>
      <c r="B39" s="21" t="s">
        <v>54</v>
      </c>
      <c r="C39" s="21" t="s">
        <v>32</v>
      </c>
      <c r="D39" s="22">
        <v>42907</v>
      </c>
      <c r="E39" s="22">
        <v>42909</v>
      </c>
      <c r="F39" s="23" t="s">
        <v>58</v>
      </c>
      <c r="G39" s="8"/>
      <c r="H39" s="66" t="s">
        <v>34</v>
      </c>
      <c r="I39" s="509"/>
      <c r="J39" s="510"/>
      <c r="K39" s="511"/>
      <c r="L39" s="41"/>
      <c r="M39" s="41"/>
      <c r="N39" s="45"/>
      <c r="O39" s="7"/>
    </row>
    <row r="40" spans="1:15" ht="38.25" x14ac:dyDescent="0.2">
      <c r="A40" s="624"/>
      <c r="B40" s="21" t="s">
        <v>155</v>
      </c>
      <c r="C40" s="21" t="s">
        <v>156</v>
      </c>
      <c r="D40" s="22">
        <v>42942</v>
      </c>
      <c r="E40" s="22">
        <v>42944</v>
      </c>
      <c r="F40" s="23" t="s">
        <v>151</v>
      </c>
      <c r="G40" s="66" t="s">
        <v>34</v>
      </c>
      <c r="H40" s="66"/>
      <c r="I40" s="509"/>
      <c r="J40" s="510"/>
      <c r="K40" s="511"/>
      <c r="L40" s="41"/>
      <c r="M40" s="41"/>
      <c r="N40" s="45"/>
      <c r="O40" s="7"/>
    </row>
    <row r="41" spans="1:15" ht="38.25" x14ac:dyDescent="0.2">
      <c r="A41" s="624"/>
      <c r="B41" s="21" t="s">
        <v>59</v>
      </c>
      <c r="C41" s="21" t="s">
        <v>60</v>
      </c>
      <c r="D41" s="22">
        <v>42914</v>
      </c>
      <c r="E41" s="22">
        <v>42916</v>
      </c>
      <c r="F41" s="23" t="s">
        <v>39</v>
      </c>
      <c r="G41" s="8"/>
      <c r="H41" s="66" t="s">
        <v>20</v>
      </c>
      <c r="I41" s="509"/>
      <c r="J41" s="510"/>
      <c r="K41" s="511"/>
      <c r="L41" s="41"/>
      <c r="M41" s="41"/>
      <c r="N41" s="45"/>
      <c r="O41" s="7"/>
    </row>
    <row r="42" spans="1:15" ht="38.25" x14ac:dyDescent="0.2">
      <c r="A42" s="624"/>
      <c r="B42" s="21" t="s">
        <v>54</v>
      </c>
      <c r="C42" s="21" t="s">
        <v>60</v>
      </c>
      <c r="D42" s="22">
        <v>42956</v>
      </c>
      <c r="E42" s="22">
        <v>42956</v>
      </c>
      <c r="F42" s="23" t="s">
        <v>65</v>
      </c>
      <c r="G42" s="8"/>
      <c r="H42" s="66" t="s">
        <v>34</v>
      </c>
      <c r="I42" s="509"/>
      <c r="J42" s="510"/>
      <c r="K42" s="511"/>
      <c r="L42" s="41"/>
      <c r="M42" s="41"/>
      <c r="N42" s="45"/>
      <c r="O42" s="7"/>
    </row>
    <row r="43" spans="1:15" ht="38.25" x14ac:dyDescent="0.2">
      <c r="A43" s="624"/>
      <c r="B43" s="21" t="s">
        <v>66</v>
      </c>
      <c r="C43" s="21" t="s">
        <v>60</v>
      </c>
      <c r="D43" s="22">
        <v>42957</v>
      </c>
      <c r="E43" s="22">
        <v>42958</v>
      </c>
      <c r="F43" s="23" t="s">
        <v>157</v>
      </c>
      <c r="G43" s="8"/>
      <c r="H43" s="66" t="s">
        <v>34</v>
      </c>
      <c r="I43" s="509"/>
      <c r="J43" s="510"/>
      <c r="K43" s="511"/>
      <c r="L43" s="41"/>
      <c r="M43" s="41"/>
      <c r="N43" s="45"/>
      <c r="O43" s="7"/>
    </row>
    <row r="44" spans="1:15" ht="38.25" x14ac:dyDescent="0.2">
      <c r="A44" s="624"/>
      <c r="B44" s="21" t="s">
        <v>54</v>
      </c>
      <c r="C44" s="21" t="s">
        <v>60</v>
      </c>
      <c r="D44" s="22">
        <v>42963</v>
      </c>
      <c r="E44" s="22">
        <v>42964</v>
      </c>
      <c r="F44" s="23" t="s">
        <v>67</v>
      </c>
      <c r="G44" s="8"/>
      <c r="H44" s="8" t="s">
        <v>34</v>
      </c>
      <c r="I44" s="509"/>
      <c r="J44" s="510"/>
      <c r="K44" s="511"/>
      <c r="L44" s="41"/>
      <c r="M44" s="41"/>
      <c r="N44" s="45"/>
      <c r="O44" s="7"/>
    </row>
    <row r="45" spans="1:15" ht="51" x14ac:dyDescent="0.2">
      <c r="A45" s="624"/>
      <c r="B45" s="21" t="s">
        <v>61</v>
      </c>
      <c r="C45" s="21" t="s">
        <v>69</v>
      </c>
      <c r="D45" s="22">
        <v>42965</v>
      </c>
      <c r="E45" s="22">
        <v>42965</v>
      </c>
      <c r="F45" s="23" t="s">
        <v>68</v>
      </c>
      <c r="G45" s="66" t="s">
        <v>34</v>
      </c>
      <c r="H45" s="8"/>
      <c r="I45" s="509"/>
      <c r="J45" s="510"/>
      <c r="K45" s="511"/>
      <c r="L45" s="41"/>
      <c r="M45" s="41"/>
      <c r="N45" s="45"/>
      <c r="O45" s="7"/>
    </row>
    <row r="46" spans="1:15" ht="25.5" x14ac:dyDescent="0.2">
      <c r="A46" s="624"/>
      <c r="B46" s="21" t="s">
        <v>71</v>
      </c>
      <c r="C46" s="21" t="s">
        <v>14</v>
      </c>
      <c r="D46" s="22">
        <v>42968</v>
      </c>
      <c r="E46" s="22">
        <v>42969</v>
      </c>
      <c r="F46" s="23" t="s">
        <v>72</v>
      </c>
      <c r="G46" s="8"/>
      <c r="H46" s="8" t="s">
        <v>34</v>
      </c>
      <c r="I46" s="509"/>
      <c r="J46" s="510"/>
      <c r="K46" s="511"/>
      <c r="L46" s="41"/>
      <c r="M46" s="41"/>
      <c r="N46" s="45"/>
      <c r="O46" s="7"/>
    </row>
    <row r="47" spans="1:15" ht="38.25" x14ac:dyDescent="0.2">
      <c r="A47" s="624"/>
      <c r="B47" s="21" t="s">
        <v>71</v>
      </c>
      <c r="C47" s="21" t="s">
        <v>60</v>
      </c>
      <c r="D47" s="22">
        <v>42970</v>
      </c>
      <c r="E47" s="22">
        <v>42970</v>
      </c>
      <c r="F47" s="23" t="s">
        <v>73</v>
      </c>
      <c r="G47" s="8"/>
      <c r="H47" s="8" t="s">
        <v>34</v>
      </c>
      <c r="I47" s="509"/>
      <c r="J47" s="510"/>
      <c r="K47" s="511"/>
      <c r="L47" s="41"/>
      <c r="M47" s="41"/>
      <c r="N47" s="45"/>
      <c r="O47" s="7"/>
    </row>
    <row r="48" spans="1:15" ht="25.5" x14ac:dyDescent="0.2">
      <c r="A48" s="624"/>
      <c r="B48" s="21" t="s">
        <v>74</v>
      </c>
      <c r="C48" s="21" t="s">
        <v>29</v>
      </c>
      <c r="D48" s="22">
        <v>42977</v>
      </c>
      <c r="E48" s="22">
        <v>42977</v>
      </c>
      <c r="F48" s="23" t="s">
        <v>40</v>
      </c>
      <c r="G48" s="8"/>
      <c r="H48" s="8" t="s">
        <v>34</v>
      </c>
      <c r="I48" s="509"/>
      <c r="J48" s="510"/>
      <c r="K48" s="511"/>
      <c r="L48" s="41"/>
      <c r="M48" s="41"/>
      <c r="N48" s="45"/>
      <c r="O48" s="7"/>
    </row>
    <row r="49" spans="1:15" ht="25.5" x14ac:dyDescent="0.2">
      <c r="A49" s="624"/>
      <c r="B49" s="21" t="s">
        <v>79</v>
      </c>
      <c r="C49" s="21" t="s">
        <v>14</v>
      </c>
      <c r="D49" s="22">
        <v>42985</v>
      </c>
      <c r="E49" s="22">
        <v>42986</v>
      </c>
      <c r="F49" s="23" t="s">
        <v>82</v>
      </c>
      <c r="G49" s="8"/>
      <c r="H49" s="8" t="s">
        <v>34</v>
      </c>
      <c r="I49" s="509"/>
      <c r="J49" s="510"/>
      <c r="K49" s="511"/>
      <c r="L49" s="41"/>
      <c r="M49" s="41"/>
      <c r="N49" s="45"/>
      <c r="O49" s="7"/>
    </row>
    <row r="50" spans="1:15" ht="25.5" x14ac:dyDescent="0.2">
      <c r="A50" s="624"/>
      <c r="B50" s="21" t="s">
        <v>79</v>
      </c>
      <c r="C50" s="21" t="s">
        <v>14</v>
      </c>
      <c r="D50" s="22">
        <v>42942</v>
      </c>
      <c r="E50" s="22">
        <v>42944</v>
      </c>
      <c r="F50" s="23" t="s">
        <v>151</v>
      </c>
      <c r="G50" s="8"/>
      <c r="H50" s="8"/>
      <c r="I50" s="509"/>
      <c r="J50" s="510"/>
      <c r="K50" s="511"/>
      <c r="L50" s="41"/>
      <c r="M50" s="41"/>
      <c r="N50" s="45"/>
      <c r="O50" s="7"/>
    </row>
    <row r="51" spans="1:15" ht="51" x14ac:dyDescent="0.2">
      <c r="A51" s="624"/>
      <c r="B51" s="21" t="s">
        <v>61</v>
      </c>
      <c r="C51" s="21" t="s">
        <v>70</v>
      </c>
      <c r="D51" s="22">
        <v>43028</v>
      </c>
      <c r="E51" s="22">
        <v>43028</v>
      </c>
      <c r="F51" s="23" t="s">
        <v>45</v>
      </c>
      <c r="G51" s="8"/>
      <c r="H51" s="8" t="s">
        <v>34</v>
      </c>
      <c r="I51" s="509"/>
      <c r="J51" s="510"/>
      <c r="K51" s="511"/>
      <c r="L51" s="41"/>
      <c r="M51" s="41"/>
      <c r="N51" s="45"/>
      <c r="O51" s="7"/>
    </row>
    <row r="52" spans="1:15" ht="38.25" x14ac:dyDescent="0.2">
      <c r="A52" s="625"/>
      <c r="B52" s="21" t="s">
        <v>88</v>
      </c>
      <c r="C52" s="21" t="s">
        <v>32</v>
      </c>
      <c r="D52" s="22">
        <v>43033</v>
      </c>
      <c r="E52" s="22">
        <v>43034</v>
      </c>
      <c r="F52" s="23" t="s">
        <v>89</v>
      </c>
      <c r="G52" s="8"/>
      <c r="H52" s="8" t="s">
        <v>34</v>
      </c>
      <c r="I52" s="509"/>
      <c r="J52" s="510"/>
      <c r="K52" s="511"/>
      <c r="L52" s="41"/>
      <c r="M52" s="41"/>
      <c r="N52" s="45"/>
      <c r="O52" s="7"/>
    </row>
    <row r="53" spans="1:15" ht="5.25" customHeight="1" x14ac:dyDescent="0.2">
      <c r="A53" s="42"/>
      <c r="B53" s="24"/>
      <c r="C53" s="24"/>
      <c r="D53" s="25"/>
      <c r="E53" s="25"/>
      <c r="F53" s="26"/>
      <c r="G53" s="43"/>
      <c r="H53" s="43"/>
      <c r="I53" s="503"/>
      <c r="J53" s="504"/>
      <c r="K53" s="505"/>
      <c r="L53" s="44"/>
      <c r="M53" s="44"/>
      <c r="N53" s="45"/>
      <c r="O53" s="7"/>
    </row>
    <row r="54" spans="1:15" x14ac:dyDescent="0.2">
      <c r="A54" s="623" t="s">
        <v>27</v>
      </c>
      <c r="B54" s="39" t="s">
        <v>31</v>
      </c>
      <c r="C54" s="21" t="s">
        <v>32</v>
      </c>
      <c r="D54" s="22">
        <v>42762</v>
      </c>
      <c r="E54" s="22">
        <v>42762</v>
      </c>
      <c r="F54" s="23" t="s">
        <v>33</v>
      </c>
      <c r="G54" s="8" t="s">
        <v>34</v>
      </c>
      <c r="H54" s="8"/>
      <c r="I54" s="509"/>
      <c r="J54" s="510"/>
      <c r="K54" s="511"/>
      <c r="L54" s="14"/>
      <c r="M54" s="41"/>
      <c r="N54" s="45"/>
      <c r="O54" s="7"/>
    </row>
    <row r="55" spans="1:15" ht="38.25" x14ac:dyDescent="0.2">
      <c r="A55" s="624"/>
      <c r="B55" s="39" t="s">
        <v>36</v>
      </c>
      <c r="C55" s="21" t="s">
        <v>37</v>
      </c>
      <c r="D55" s="22">
        <v>42802</v>
      </c>
      <c r="E55" s="22">
        <v>42802</v>
      </c>
      <c r="F55" s="23" t="s">
        <v>38</v>
      </c>
      <c r="G55" s="8" t="s">
        <v>34</v>
      </c>
      <c r="H55" s="8"/>
      <c r="I55" s="509">
        <v>6</v>
      </c>
      <c r="J55" s="510"/>
      <c r="K55" s="510"/>
      <c r="L55" s="510"/>
      <c r="M55" s="511"/>
      <c r="N55" s="45"/>
      <c r="O55" s="7"/>
    </row>
    <row r="56" spans="1:15" ht="38.25" x14ac:dyDescent="0.2">
      <c r="A56" s="624"/>
      <c r="B56" s="39" t="s">
        <v>41</v>
      </c>
      <c r="C56" s="21" t="s">
        <v>37</v>
      </c>
      <c r="D56" s="22">
        <v>42811</v>
      </c>
      <c r="E56" s="22">
        <v>42811</v>
      </c>
      <c r="F56" s="23" t="s">
        <v>42</v>
      </c>
      <c r="G56" s="8" t="s">
        <v>34</v>
      </c>
      <c r="H56" s="8"/>
      <c r="I56" s="509">
        <v>17</v>
      </c>
      <c r="J56" s="510"/>
      <c r="K56" s="510"/>
      <c r="L56" s="510"/>
      <c r="M56" s="511"/>
      <c r="N56" s="45"/>
      <c r="O56" s="7"/>
    </row>
    <row r="57" spans="1:15" ht="51" x14ac:dyDescent="0.2">
      <c r="A57" s="624"/>
      <c r="B57" s="21" t="s">
        <v>46</v>
      </c>
      <c r="C57" s="21" t="s">
        <v>44</v>
      </c>
      <c r="D57" s="22">
        <v>42842</v>
      </c>
      <c r="E57" s="22">
        <v>42842</v>
      </c>
      <c r="F57" s="23" t="s">
        <v>45</v>
      </c>
      <c r="G57" s="8" t="s">
        <v>34</v>
      </c>
      <c r="H57" s="8"/>
      <c r="I57" s="509">
        <v>30</v>
      </c>
      <c r="J57" s="510"/>
      <c r="K57" s="510"/>
      <c r="L57" s="510"/>
      <c r="M57" s="511"/>
      <c r="N57" s="45"/>
      <c r="O57" s="7"/>
    </row>
    <row r="58" spans="1:15" ht="38.25" x14ac:dyDescent="0.2">
      <c r="A58" s="624"/>
      <c r="B58" s="21" t="s">
        <v>47</v>
      </c>
      <c r="C58" s="21" t="s">
        <v>49</v>
      </c>
      <c r="D58" s="22">
        <v>42866</v>
      </c>
      <c r="E58" s="22">
        <v>42867</v>
      </c>
      <c r="F58" s="23" t="s">
        <v>48</v>
      </c>
      <c r="G58" s="8" t="s">
        <v>34</v>
      </c>
      <c r="H58" s="8"/>
      <c r="I58" s="509">
        <v>30</v>
      </c>
      <c r="J58" s="510"/>
      <c r="K58" s="510"/>
      <c r="L58" s="510"/>
      <c r="M58" s="511"/>
      <c r="N58" s="45"/>
      <c r="O58" s="7"/>
    </row>
    <row r="59" spans="1:15" x14ac:dyDescent="0.2">
      <c r="A59" s="624"/>
      <c r="B59" s="39" t="s">
        <v>81</v>
      </c>
      <c r="C59" s="21" t="s">
        <v>32</v>
      </c>
      <c r="D59" s="22">
        <v>42880</v>
      </c>
      <c r="E59" s="22">
        <v>42881</v>
      </c>
      <c r="F59" s="23" t="s">
        <v>80</v>
      </c>
      <c r="G59" s="8"/>
      <c r="H59" s="8" t="s">
        <v>34</v>
      </c>
      <c r="I59" s="509"/>
      <c r="J59" s="510"/>
      <c r="K59" s="511"/>
      <c r="L59" s="14"/>
      <c r="M59" s="41"/>
      <c r="N59" s="45"/>
      <c r="O59" s="7"/>
    </row>
    <row r="60" spans="1:15" s="11" customFormat="1" ht="25.5" x14ac:dyDescent="0.2">
      <c r="A60" s="624"/>
      <c r="B60" s="39" t="s">
        <v>81</v>
      </c>
      <c r="C60" s="39" t="s">
        <v>32</v>
      </c>
      <c r="D60" s="22">
        <v>42913</v>
      </c>
      <c r="E60" s="22">
        <v>42914</v>
      </c>
      <c r="F60" s="23" t="s">
        <v>153</v>
      </c>
      <c r="G60" s="8"/>
      <c r="H60" s="8" t="s">
        <v>34</v>
      </c>
      <c r="I60" s="509"/>
      <c r="J60" s="510"/>
      <c r="K60" s="511"/>
      <c r="L60" s="14"/>
      <c r="M60" s="41"/>
      <c r="N60" s="45"/>
      <c r="O60" s="7"/>
    </row>
    <row r="61" spans="1:15" s="11" customFormat="1" ht="25.5" x14ac:dyDescent="0.2">
      <c r="A61" s="624"/>
      <c r="B61" s="39" t="s">
        <v>50</v>
      </c>
      <c r="C61" s="21" t="s">
        <v>154</v>
      </c>
      <c r="D61" s="37">
        <v>42921</v>
      </c>
      <c r="E61" s="37">
        <v>42922</v>
      </c>
      <c r="F61" s="23" t="s">
        <v>75</v>
      </c>
      <c r="G61" s="8"/>
      <c r="H61" s="8" t="s">
        <v>34</v>
      </c>
      <c r="I61" s="509"/>
      <c r="J61" s="510"/>
      <c r="K61" s="511"/>
      <c r="L61" s="14"/>
      <c r="M61" s="41"/>
      <c r="N61" s="45"/>
      <c r="O61" s="7"/>
    </row>
    <row r="62" spans="1:15" s="11" customFormat="1" ht="51" x14ac:dyDescent="0.2">
      <c r="A62" s="624"/>
      <c r="B62" s="21" t="s">
        <v>77</v>
      </c>
      <c r="C62" s="21" t="s">
        <v>14</v>
      </c>
      <c r="D62" s="37">
        <v>42613</v>
      </c>
      <c r="E62" s="37">
        <v>42978</v>
      </c>
      <c r="F62" s="23" t="s">
        <v>76</v>
      </c>
      <c r="G62" s="8"/>
      <c r="H62" s="8"/>
      <c r="I62" s="509"/>
      <c r="J62" s="510"/>
      <c r="K62" s="511"/>
      <c r="L62" s="14"/>
      <c r="M62" s="41"/>
      <c r="N62" s="45"/>
      <c r="O62" s="7"/>
    </row>
    <row r="63" spans="1:15" s="11" customFormat="1" ht="51" x14ac:dyDescent="0.2">
      <c r="A63" s="624"/>
      <c r="B63" s="21" t="s">
        <v>77</v>
      </c>
      <c r="C63" s="21" t="s">
        <v>84</v>
      </c>
      <c r="D63" s="37">
        <v>43006</v>
      </c>
      <c r="E63" s="37">
        <v>43006</v>
      </c>
      <c r="F63" s="23" t="s">
        <v>83</v>
      </c>
      <c r="G63" s="8"/>
      <c r="H63" s="8" t="s">
        <v>34</v>
      </c>
      <c r="I63" s="509"/>
      <c r="J63" s="510"/>
      <c r="K63" s="511"/>
      <c r="L63" s="14"/>
      <c r="M63" s="41"/>
      <c r="N63" s="45"/>
      <c r="O63" s="7"/>
    </row>
    <row r="64" spans="1:15" s="11" customFormat="1" ht="25.5" x14ac:dyDescent="0.2">
      <c r="A64" s="624"/>
      <c r="B64" s="21" t="s">
        <v>86</v>
      </c>
      <c r="C64" s="39" t="s">
        <v>14</v>
      </c>
      <c r="D64" s="37">
        <v>43020</v>
      </c>
      <c r="E64" s="37">
        <v>43021</v>
      </c>
      <c r="F64" s="51" t="s">
        <v>85</v>
      </c>
      <c r="G64" s="8"/>
      <c r="H64" s="8" t="s">
        <v>34</v>
      </c>
      <c r="I64" s="509"/>
      <c r="J64" s="510"/>
      <c r="K64" s="511"/>
      <c r="L64" s="14"/>
      <c r="M64" s="41"/>
      <c r="N64" s="45"/>
      <c r="O64" s="7"/>
    </row>
    <row r="65" spans="1:15" s="11" customFormat="1" ht="25.5" x14ac:dyDescent="0.2">
      <c r="A65" s="625"/>
      <c r="B65" s="21" t="s">
        <v>74</v>
      </c>
      <c r="C65" s="39" t="s">
        <v>29</v>
      </c>
      <c r="D65" s="37">
        <v>43026</v>
      </c>
      <c r="E65" s="37">
        <v>43026</v>
      </c>
      <c r="F65" s="51" t="s">
        <v>87</v>
      </c>
      <c r="G65" s="8"/>
      <c r="H65" s="8" t="s">
        <v>34</v>
      </c>
      <c r="I65" s="509"/>
      <c r="J65" s="510"/>
      <c r="K65" s="511"/>
      <c r="L65" s="14"/>
      <c r="M65" s="41"/>
      <c r="N65" s="45"/>
      <c r="O65" s="7"/>
    </row>
    <row r="66" spans="1:15" s="11" customFormat="1" ht="7.5" customHeight="1" x14ac:dyDescent="0.2">
      <c r="A66" s="88"/>
      <c r="B66" s="24"/>
      <c r="C66" s="42"/>
      <c r="D66" s="80"/>
      <c r="E66" s="80"/>
      <c r="F66" s="26"/>
      <c r="G66" s="43"/>
      <c r="H66" s="43"/>
      <c r="I66" s="503"/>
      <c r="J66" s="504"/>
      <c r="K66" s="505"/>
      <c r="L66" s="19"/>
      <c r="M66" s="44"/>
      <c r="N66" s="45"/>
      <c r="O66" s="7"/>
    </row>
    <row r="67" spans="1:15" s="11" customFormat="1" x14ac:dyDescent="0.2">
      <c r="A67" s="632" t="s">
        <v>152</v>
      </c>
      <c r="B67" s="484" t="s">
        <v>103</v>
      </c>
      <c r="C67" s="484" t="s">
        <v>104</v>
      </c>
      <c r="D67" s="37">
        <v>42864</v>
      </c>
      <c r="E67" s="37">
        <v>42864</v>
      </c>
      <c r="F67" s="21" t="s">
        <v>80</v>
      </c>
      <c r="G67" s="14" t="s">
        <v>34</v>
      </c>
      <c r="H67" s="39"/>
      <c r="I67" s="530">
        <v>38</v>
      </c>
      <c r="J67" s="531"/>
      <c r="K67" s="531"/>
      <c r="L67" s="531"/>
      <c r="M67" s="532"/>
      <c r="N67" s="45"/>
      <c r="O67" s="7"/>
    </row>
    <row r="68" spans="1:15" s="11" customFormat="1" ht="25.5" x14ac:dyDescent="0.2">
      <c r="A68" s="682"/>
      <c r="B68" s="485"/>
      <c r="C68" s="485"/>
      <c r="D68" s="37">
        <v>42906</v>
      </c>
      <c r="E68" s="37">
        <v>42906</v>
      </c>
      <c r="F68" s="21" t="s">
        <v>147</v>
      </c>
      <c r="G68" s="57" t="s">
        <v>34</v>
      </c>
      <c r="H68" s="14"/>
      <c r="I68" s="509">
        <v>30</v>
      </c>
      <c r="J68" s="510"/>
      <c r="K68" s="510"/>
      <c r="L68" s="510"/>
      <c r="M68" s="511"/>
      <c r="N68" s="45"/>
      <c r="O68" s="7"/>
    </row>
    <row r="69" spans="1:15" s="11" customFormat="1" ht="38.25" customHeight="1" x14ac:dyDescent="0.2">
      <c r="A69" s="682"/>
      <c r="B69" s="485"/>
      <c r="C69" s="485"/>
      <c r="D69" s="37">
        <v>42907</v>
      </c>
      <c r="E69" s="37">
        <v>42907</v>
      </c>
      <c r="F69" s="21" t="s">
        <v>146</v>
      </c>
      <c r="G69" s="57" t="s">
        <v>34</v>
      </c>
      <c r="H69" s="14"/>
      <c r="I69" s="509">
        <v>20</v>
      </c>
      <c r="J69" s="510"/>
      <c r="K69" s="510"/>
      <c r="L69" s="510"/>
      <c r="M69" s="511"/>
      <c r="N69" s="45"/>
      <c r="O69" s="7"/>
    </row>
    <row r="70" spans="1:15" s="11" customFormat="1" x14ac:dyDescent="0.2">
      <c r="A70" s="682"/>
      <c r="B70" s="485"/>
      <c r="C70" s="485"/>
      <c r="D70" s="37">
        <v>42935</v>
      </c>
      <c r="E70" s="37">
        <v>42935</v>
      </c>
      <c r="F70" s="21" t="s">
        <v>105</v>
      </c>
      <c r="G70" s="39"/>
      <c r="H70" s="14" t="s">
        <v>34</v>
      </c>
      <c r="I70" s="509"/>
      <c r="J70" s="510"/>
      <c r="K70" s="511"/>
      <c r="L70" s="41"/>
      <c r="M70" s="41"/>
      <c r="N70" s="45"/>
      <c r="O70" s="7"/>
    </row>
    <row r="71" spans="1:15" s="11" customFormat="1" x14ac:dyDescent="0.2">
      <c r="A71" s="682"/>
      <c r="B71" s="485"/>
      <c r="C71" s="485"/>
      <c r="D71" s="37">
        <v>42977</v>
      </c>
      <c r="E71" s="37">
        <v>42977</v>
      </c>
      <c r="F71" s="39" t="s">
        <v>106</v>
      </c>
      <c r="G71" s="39"/>
      <c r="H71" s="14" t="s">
        <v>34</v>
      </c>
      <c r="I71" s="509"/>
      <c r="J71" s="510"/>
      <c r="K71" s="511"/>
      <c r="L71" s="41"/>
      <c r="M71" s="41"/>
      <c r="N71" s="45"/>
      <c r="O71" s="7"/>
    </row>
    <row r="72" spans="1:15" s="11" customFormat="1" x14ac:dyDescent="0.2">
      <c r="A72" s="682"/>
      <c r="B72" s="485"/>
      <c r="C72" s="485"/>
      <c r="D72" s="37">
        <v>42991</v>
      </c>
      <c r="E72" s="37">
        <v>42991</v>
      </c>
      <c r="F72" s="21" t="s">
        <v>107</v>
      </c>
      <c r="G72" s="39"/>
      <c r="H72" s="14" t="s">
        <v>34</v>
      </c>
      <c r="I72" s="509"/>
      <c r="J72" s="510"/>
      <c r="K72" s="511"/>
      <c r="L72" s="41"/>
      <c r="M72" s="41"/>
      <c r="N72" s="45"/>
      <c r="O72" s="7"/>
    </row>
    <row r="73" spans="1:15" s="11" customFormat="1" x14ac:dyDescent="0.2">
      <c r="A73" s="635"/>
      <c r="B73" s="486"/>
      <c r="C73" s="486"/>
      <c r="D73" s="37">
        <v>43026</v>
      </c>
      <c r="E73" s="37">
        <v>43026</v>
      </c>
      <c r="F73" s="39" t="s">
        <v>35</v>
      </c>
      <c r="G73" s="39"/>
      <c r="H73" s="14" t="s">
        <v>34</v>
      </c>
      <c r="I73" s="509"/>
      <c r="J73" s="510"/>
      <c r="K73" s="511"/>
      <c r="L73" s="41"/>
      <c r="M73" s="41"/>
      <c r="N73" s="45"/>
      <c r="O73" s="7"/>
    </row>
    <row r="74" spans="1:15" s="11" customFormat="1" ht="5.25" customHeight="1" x14ac:dyDescent="0.2">
      <c r="A74" s="54"/>
      <c r="B74" s="31"/>
      <c r="C74" s="31"/>
      <c r="D74" s="55"/>
      <c r="E74" s="55"/>
      <c r="F74" s="54"/>
      <c r="G74" s="54"/>
      <c r="H74" s="35"/>
      <c r="I74" s="660"/>
      <c r="J74" s="661"/>
      <c r="K74" s="662"/>
      <c r="L74" s="56"/>
      <c r="M74" s="56"/>
      <c r="N74" s="45"/>
      <c r="O74" s="7"/>
    </row>
    <row r="75" spans="1:15" s="11" customFormat="1" x14ac:dyDescent="0.2">
      <c r="A75" s="606" t="s">
        <v>108</v>
      </c>
      <c r="B75" s="679" t="s">
        <v>109</v>
      </c>
      <c r="C75" s="484" t="s">
        <v>110</v>
      </c>
      <c r="D75" s="37">
        <v>42969</v>
      </c>
      <c r="E75" s="37">
        <v>42910</v>
      </c>
      <c r="F75" s="21" t="s">
        <v>121</v>
      </c>
      <c r="G75" s="39"/>
      <c r="H75" s="14" t="s">
        <v>34</v>
      </c>
      <c r="I75" s="509"/>
      <c r="J75" s="510"/>
      <c r="K75" s="511"/>
      <c r="L75" s="41"/>
      <c r="M75" s="41"/>
      <c r="N75" s="45"/>
      <c r="O75" s="7"/>
    </row>
    <row r="76" spans="1:15" s="11" customFormat="1" x14ac:dyDescent="0.2">
      <c r="A76" s="607"/>
      <c r="B76" s="680"/>
      <c r="C76" s="485"/>
      <c r="D76" s="74">
        <v>42997</v>
      </c>
      <c r="E76" s="74">
        <v>42999</v>
      </c>
      <c r="F76" s="20" t="s">
        <v>111</v>
      </c>
      <c r="G76" s="53"/>
      <c r="H76" s="139" t="s">
        <v>34</v>
      </c>
      <c r="I76" s="500"/>
      <c r="J76" s="501"/>
      <c r="K76" s="502"/>
      <c r="L76" s="41"/>
      <c r="M76" s="41"/>
      <c r="N76" s="45"/>
      <c r="O76" s="7"/>
    </row>
    <row r="77" spans="1:15" s="11" customFormat="1" ht="28.5" customHeight="1" x14ac:dyDescent="0.2">
      <c r="A77" s="607"/>
      <c r="B77" s="680"/>
      <c r="C77" s="485"/>
      <c r="D77" s="74">
        <v>42942</v>
      </c>
      <c r="E77" s="74">
        <v>42944</v>
      </c>
      <c r="F77" s="20" t="s">
        <v>112</v>
      </c>
      <c r="G77" s="53"/>
      <c r="H77" s="139" t="s">
        <v>34</v>
      </c>
      <c r="I77" s="500"/>
      <c r="J77" s="501"/>
      <c r="K77" s="502"/>
      <c r="L77" s="41"/>
      <c r="M77" s="41"/>
      <c r="N77" s="45"/>
      <c r="O77" s="7"/>
    </row>
    <row r="78" spans="1:15" s="11" customFormat="1" ht="25.5" x14ac:dyDescent="0.2">
      <c r="A78" s="607"/>
      <c r="B78" s="680"/>
      <c r="C78" s="485"/>
      <c r="D78" s="74">
        <v>42955</v>
      </c>
      <c r="E78" s="74">
        <v>42957</v>
      </c>
      <c r="F78" s="20" t="s">
        <v>113</v>
      </c>
      <c r="G78" s="53"/>
      <c r="H78" s="139" t="s">
        <v>34</v>
      </c>
      <c r="I78" s="500"/>
      <c r="J78" s="501"/>
      <c r="K78" s="502"/>
      <c r="L78" s="41"/>
      <c r="M78" s="41"/>
      <c r="N78" s="45"/>
      <c r="O78" s="7"/>
    </row>
    <row r="79" spans="1:15" s="11" customFormat="1" ht="25.5" x14ac:dyDescent="0.2">
      <c r="A79" s="607"/>
      <c r="B79" s="680"/>
      <c r="C79" s="485"/>
      <c r="D79" s="74">
        <v>42983</v>
      </c>
      <c r="E79" s="74">
        <v>42985</v>
      </c>
      <c r="F79" s="20" t="s">
        <v>114</v>
      </c>
      <c r="G79" s="53"/>
      <c r="H79" s="139" t="s">
        <v>34</v>
      </c>
      <c r="I79" s="500"/>
      <c r="J79" s="501"/>
      <c r="K79" s="502"/>
      <c r="L79" s="41"/>
      <c r="M79" s="41"/>
      <c r="N79" s="45"/>
      <c r="O79" s="7"/>
    </row>
    <row r="80" spans="1:15" s="11" customFormat="1" x14ac:dyDescent="0.2">
      <c r="A80" s="607"/>
      <c r="B80" s="680"/>
      <c r="C80" s="485"/>
      <c r="D80" s="74">
        <v>42990</v>
      </c>
      <c r="E80" s="74">
        <v>42992</v>
      </c>
      <c r="F80" s="20" t="s">
        <v>115</v>
      </c>
      <c r="G80" s="53"/>
      <c r="H80" s="139" t="s">
        <v>34</v>
      </c>
      <c r="I80" s="500"/>
      <c r="J80" s="501"/>
      <c r="K80" s="502"/>
      <c r="L80" s="41"/>
      <c r="M80" s="41"/>
      <c r="N80" s="45"/>
      <c r="O80" s="7"/>
    </row>
    <row r="81" spans="1:15" s="11" customFormat="1" x14ac:dyDescent="0.2">
      <c r="A81" s="607"/>
      <c r="B81" s="680"/>
      <c r="C81" s="485"/>
      <c r="D81" s="37">
        <v>43034</v>
      </c>
      <c r="E81" s="37">
        <v>43036</v>
      </c>
      <c r="F81" s="21" t="s">
        <v>116</v>
      </c>
      <c r="G81" s="39"/>
      <c r="H81" s="14" t="s">
        <v>34</v>
      </c>
      <c r="I81" s="509"/>
      <c r="J81" s="510"/>
      <c r="K81" s="511"/>
      <c r="L81" s="41"/>
      <c r="M81" s="41"/>
      <c r="N81" s="45"/>
      <c r="O81" s="7"/>
    </row>
    <row r="82" spans="1:15" s="11" customFormat="1" x14ac:dyDescent="0.2">
      <c r="A82" s="607"/>
      <c r="B82" s="680"/>
      <c r="C82" s="485"/>
      <c r="D82" s="37">
        <v>43025</v>
      </c>
      <c r="E82" s="37">
        <v>43027</v>
      </c>
      <c r="F82" s="21" t="s">
        <v>117</v>
      </c>
      <c r="G82" s="39"/>
      <c r="H82" s="14" t="s">
        <v>34</v>
      </c>
      <c r="I82" s="509"/>
      <c r="J82" s="510"/>
      <c r="K82" s="511"/>
      <c r="L82" s="41"/>
      <c r="M82" s="39"/>
      <c r="N82" s="45"/>
      <c r="O82" s="7"/>
    </row>
    <row r="83" spans="1:15" s="11" customFormat="1" x14ac:dyDescent="0.2">
      <c r="A83" s="607"/>
      <c r="B83" s="680"/>
      <c r="C83" s="485"/>
      <c r="D83" s="37">
        <v>43032</v>
      </c>
      <c r="E83" s="37">
        <v>43034</v>
      </c>
      <c r="F83" s="108" t="s">
        <v>92</v>
      </c>
      <c r="G83" s="39"/>
      <c r="H83" s="14" t="s">
        <v>34</v>
      </c>
      <c r="I83" s="509"/>
      <c r="J83" s="510"/>
      <c r="K83" s="511"/>
      <c r="L83" s="41"/>
      <c r="M83" s="39"/>
      <c r="N83" s="45"/>
      <c r="O83" s="7"/>
    </row>
    <row r="84" spans="1:15" s="11" customFormat="1" x14ac:dyDescent="0.2">
      <c r="A84" s="607"/>
      <c r="B84" s="680"/>
      <c r="C84" s="485"/>
      <c r="D84" s="37">
        <v>43053</v>
      </c>
      <c r="E84" s="37">
        <v>43055</v>
      </c>
      <c r="F84" s="21" t="s">
        <v>107</v>
      </c>
      <c r="G84" s="39"/>
      <c r="H84" s="14" t="s">
        <v>34</v>
      </c>
      <c r="I84" s="509"/>
      <c r="J84" s="510"/>
      <c r="K84" s="511"/>
      <c r="L84" s="41"/>
      <c r="M84" s="39"/>
      <c r="N84" s="45"/>
      <c r="O84" s="45"/>
    </row>
    <row r="85" spans="1:15" s="11" customFormat="1" ht="25.5" x14ac:dyDescent="0.2">
      <c r="A85" s="607"/>
      <c r="B85" s="680"/>
      <c r="C85" s="485"/>
      <c r="D85" s="37">
        <v>43067</v>
      </c>
      <c r="E85" s="37">
        <v>43069</v>
      </c>
      <c r="F85" s="21" t="s">
        <v>118</v>
      </c>
      <c r="G85" s="39"/>
      <c r="H85" s="14" t="s">
        <v>34</v>
      </c>
      <c r="I85" s="509"/>
      <c r="J85" s="510"/>
      <c r="K85" s="511"/>
      <c r="L85" s="41"/>
      <c r="M85" s="39"/>
      <c r="N85" s="45"/>
      <c r="O85" s="45"/>
    </row>
    <row r="86" spans="1:15" s="11" customFormat="1" ht="25.5" x14ac:dyDescent="0.2">
      <c r="A86" s="608"/>
      <c r="B86" s="681"/>
      <c r="C86" s="486"/>
      <c r="D86" s="37">
        <v>43044</v>
      </c>
      <c r="E86" s="37">
        <v>43046</v>
      </c>
      <c r="F86" s="21" t="s">
        <v>120</v>
      </c>
      <c r="G86" s="39"/>
      <c r="H86" s="14" t="s">
        <v>34</v>
      </c>
      <c r="I86" s="509"/>
      <c r="J86" s="510"/>
      <c r="K86" s="511"/>
      <c r="L86" s="41"/>
      <c r="M86" s="39"/>
      <c r="N86" s="45"/>
      <c r="O86" s="45"/>
    </row>
    <row r="87" spans="1:15" s="11" customFormat="1" ht="6" customHeight="1" x14ac:dyDescent="0.2">
      <c r="A87" s="89"/>
      <c r="B87" s="90"/>
      <c r="C87" s="79"/>
      <c r="D87" s="80"/>
      <c r="E87" s="80"/>
      <c r="F87" s="24"/>
      <c r="G87" s="42"/>
      <c r="H87" s="19"/>
      <c r="I87" s="503"/>
      <c r="J87" s="504"/>
      <c r="K87" s="505"/>
      <c r="L87" s="44"/>
      <c r="M87" s="42"/>
      <c r="N87" s="45"/>
      <c r="O87" s="45"/>
    </row>
    <row r="88" spans="1:15" s="11" customFormat="1" ht="25.5" x14ac:dyDescent="0.2">
      <c r="A88" s="657" t="s">
        <v>15</v>
      </c>
      <c r="B88" s="484" t="s">
        <v>132</v>
      </c>
      <c r="C88" s="484" t="s">
        <v>133</v>
      </c>
      <c r="D88" s="74">
        <v>42884</v>
      </c>
      <c r="E88" s="74">
        <v>42886</v>
      </c>
      <c r="F88" s="20" t="s">
        <v>134</v>
      </c>
      <c r="G88" s="125" t="s">
        <v>34</v>
      </c>
      <c r="H88" s="53"/>
      <c r="I88" s="500">
        <v>25</v>
      </c>
      <c r="J88" s="501"/>
      <c r="K88" s="501"/>
      <c r="L88" s="501"/>
      <c r="M88" s="502"/>
      <c r="N88" s="45"/>
      <c r="O88" s="45"/>
    </row>
    <row r="89" spans="1:15" s="11" customFormat="1" x14ac:dyDescent="0.2">
      <c r="A89" s="658"/>
      <c r="B89" s="485"/>
      <c r="C89" s="485"/>
      <c r="D89" s="37">
        <v>42912</v>
      </c>
      <c r="E89" s="37">
        <v>42914</v>
      </c>
      <c r="F89" s="39" t="s">
        <v>125</v>
      </c>
      <c r="G89" s="39"/>
      <c r="H89" s="59" t="s">
        <v>34</v>
      </c>
      <c r="I89" s="509"/>
      <c r="J89" s="510"/>
      <c r="K89" s="511"/>
      <c r="L89" s="41"/>
      <c r="M89" s="39"/>
      <c r="N89" s="45"/>
      <c r="O89" s="45"/>
    </row>
    <row r="90" spans="1:15" s="11" customFormat="1" ht="38.25" customHeight="1" x14ac:dyDescent="0.2">
      <c r="A90" s="658"/>
      <c r="B90" s="485"/>
      <c r="C90" s="485"/>
      <c r="D90" s="37">
        <v>42912</v>
      </c>
      <c r="E90" s="37">
        <v>42914</v>
      </c>
      <c r="F90" s="39" t="s">
        <v>135</v>
      </c>
      <c r="G90" s="1" t="s">
        <v>34</v>
      </c>
      <c r="H90" s="59"/>
      <c r="I90" s="509">
        <v>25</v>
      </c>
      <c r="J90" s="510"/>
      <c r="K90" s="510"/>
      <c r="L90" s="510"/>
      <c r="M90" s="511"/>
      <c r="N90" s="45"/>
      <c r="O90" s="45"/>
    </row>
    <row r="91" spans="1:15" x14ac:dyDescent="0.2">
      <c r="A91" s="658"/>
      <c r="B91" s="485"/>
      <c r="C91" s="485"/>
      <c r="D91" s="37">
        <v>42954</v>
      </c>
      <c r="E91" s="37">
        <v>42956</v>
      </c>
      <c r="F91" s="39" t="s">
        <v>136</v>
      </c>
      <c r="G91" s="39"/>
      <c r="H91" s="59" t="s">
        <v>34</v>
      </c>
      <c r="I91" s="509"/>
      <c r="J91" s="510"/>
      <c r="K91" s="511"/>
      <c r="L91" s="41"/>
      <c r="M91" s="39"/>
      <c r="N91" s="45"/>
      <c r="O91" s="45"/>
    </row>
    <row r="92" spans="1:15" x14ac:dyDescent="0.2">
      <c r="A92" s="658"/>
      <c r="B92" s="485"/>
      <c r="C92" s="485"/>
      <c r="D92" s="74">
        <v>42968</v>
      </c>
      <c r="E92" s="74">
        <v>42970</v>
      </c>
      <c r="F92" s="53" t="s">
        <v>119</v>
      </c>
      <c r="G92" s="53"/>
      <c r="H92" s="139" t="s">
        <v>34</v>
      </c>
      <c r="I92" s="500"/>
      <c r="J92" s="501"/>
      <c r="K92" s="502"/>
      <c r="L92" s="41"/>
      <c r="M92" s="39"/>
      <c r="N92" s="45"/>
      <c r="O92" s="45"/>
    </row>
    <row r="93" spans="1:15" x14ac:dyDescent="0.2">
      <c r="A93" s="658"/>
      <c r="B93" s="485"/>
      <c r="C93" s="485"/>
      <c r="D93" s="74"/>
      <c r="E93" s="74"/>
      <c r="F93" s="53"/>
      <c r="G93" s="53"/>
      <c r="H93" s="139"/>
      <c r="I93" s="500"/>
      <c r="J93" s="501"/>
      <c r="K93" s="502"/>
      <c r="L93" s="41"/>
      <c r="M93" s="39"/>
      <c r="N93" s="45"/>
      <c r="O93" s="45"/>
    </row>
    <row r="94" spans="1:15" x14ac:dyDescent="0.2">
      <c r="A94" s="658"/>
      <c r="B94" s="485"/>
      <c r="C94" s="485"/>
      <c r="D94" s="37">
        <v>42977</v>
      </c>
      <c r="E94" s="37">
        <v>42979</v>
      </c>
      <c r="F94" s="39" t="s">
        <v>137</v>
      </c>
      <c r="G94" s="39"/>
      <c r="H94" s="59" t="s">
        <v>34</v>
      </c>
      <c r="I94" s="509"/>
      <c r="J94" s="510"/>
      <c r="K94" s="511"/>
      <c r="L94" s="41"/>
      <c r="M94" s="39"/>
      <c r="N94" s="45"/>
      <c r="O94" s="45"/>
    </row>
    <row r="95" spans="1:15" x14ac:dyDescent="0.2">
      <c r="A95" s="659"/>
      <c r="B95" s="486"/>
      <c r="C95" s="486"/>
      <c r="D95" s="37">
        <v>42982</v>
      </c>
      <c r="E95" s="37">
        <v>42984</v>
      </c>
      <c r="F95" s="39" t="s">
        <v>138</v>
      </c>
      <c r="G95" s="39"/>
      <c r="H95" s="59" t="s">
        <v>34</v>
      </c>
      <c r="I95" s="509"/>
      <c r="J95" s="510"/>
      <c r="K95" s="511"/>
      <c r="L95" s="41"/>
      <c r="M95" s="39"/>
      <c r="N95" s="45"/>
      <c r="O95" s="45"/>
    </row>
    <row r="96" spans="1:15" x14ac:dyDescent="0.2">
      <c r="A96" s="42"/>
      <c r="B96" s="42"/>
      <c r="C96" s="42"/>
      <c r="D96" s="80">
        <v>42826</v>
      </c>
      <c r="E96" s="105">
        <v>42826</v>
      </c>
      <c r="F96" s="42" t="s">
        <v>221</v>
      </c>
      <c r="G96" s="19" t="s">
        <v>34</v>
      </c>
      <c r="H96" s="42"/>
      <c r="I96" s="503">
        <v>25</v>
      </c>
      <c r="J96" s="504"/>
      <c r="K96" s="505"/>
      <c r="L96" s="44"/>
      <c r="M96" s="42"/>
      <c r="N96" s="45"/>
      <c r="O96" s="45"/>
    </row>
    <row r="97" spans="1:15" x14ac:dyDescent="0.2">
      <c r="A97" s="666" t="s">
        <v>16</v>
      </c>
      <c r="B97" s="484" t="s">
        <v>158</v>
      </c>
      <c r="C97" s="487" t="s">
        <v>110</v>
      </c>
      <c r="D97" s="74">
        <v>42793</v>
      </c>
      <c r="E97" s="74">
        <v>42793</v>
      </c>
      <c r="F97" s="53" t="s">
        <v>219</v>
      </c>
      <c r="G97" s="65" t="s">
        <v>34</v>
      </c>
      <c r="H97" s="53"/>
      <c r="I97" s="567">
        <v>25</v>
      </c>
      <c r="J97" s="568"/>
      <c r="K97" s="569"/>
      <c r="L97" s="100"/>
      <c r="M97" s="101"/>
      <c r="N97" s="45"/>
      <c r="O97" s="45"/>
    </row>
    <row r="98" spans="1:15" x14ac:dyDescent="0.2">
      <c r="A98" s="667"/>
      <c r="B98" s="485"/>
      <c r="C98" s="488"/>
      <c r="D98" s="74">
        <v>42794</v>
      </c>
      <c r="E98" s="74">
        <v>42794</v>
      </c>
      <c r="F98" s="53" t="s">
        <v>220</v>
      </c>
      <c r="G98" s="65" t="s">
        <v>34</v>
      </c>
      <c r="H98" s="53"/>
      <c r="I98" s="567">
        <v>23</v>
      </c>
      <c r="J98" s="568"/>
      <c r="K98" s="568"/>
      <c r="L98" s="100"/>
      <c r="M98" s="101"/>
      <c r="N98" s="45"/>
      <c r="O98" s="45"/>
    </row>
    <row r="99" spans="1:15" ht="12.75" customHeight="1" x14ac:dyDescent="0.2">
      <c r="A99" s="667"/>
      <c r="B99" s="485"/>
      <c r="C99" s="488"/>
      <c r="D99" s="74">
        <v>42798</v>
      </c>
      <c r="E99" s="74">
        <v>42798</v>
      </c>
      <c r="F99" s="53" t="s">
        <v>215</v>
      </c>
      <c r="G99" s="138" t="s">
        <v>34</v>
      </c>
      <c r="H99" s="53"/>
      <c r="I99" s="500">
        <v>35</v>
      </c>
      <c r="J99" s="501"/>
      <c r="K99" s="501"/>
      <c r="L99" s="501"/>
      <c r="M99" s="502"/>
      <c r="N99" s="45"/>
      <c r="O99" s="45"/>
    </row>
    <row r="100" spans="1:15" ht="12.75" customHeight="1" x14ac:dyDescent="0.2">
      <c r="A100" s="667"/>
      <c r="B100" s="485"/>
      <c r="C100" s="488"/>
      <c r="D100" s="74"/>
      <c r="E100" s="74"/>
      <c r="F100" s="53"/>
      <c r="G100" s="138"/>
      <c r="H100" s="53"/>
      <c r="I100" s="133"/>
      <c r="J100" s="134"/>
      <c r="K100" s="134"/>
      <c r="L100" s="134"/>
      <c r="M100" s="135"/>
      <c r="N100" s="45"/>
      <c r="O100" s="45"/>
    </row>
    <row r="101" spans="1:15" ht="15.75" x14ac:dyDescent="0.2">
      <c r="A101" s="667"/>
      <c r="B101" s="485"/>
      <c r="C101" s="488"/>
      <c r="D101" s="22">
        <v>42877</v>
      </c>
      <c r="E101" s="22">
        <v>42877</v>
      </c>
      <c r="F101" s="39" t="s">
        <v>159</v>
      </c>
      <c r="G101" s="1" t="s">
        <v>34</v>
      </c>
      <c r="H101" s="39"/>
      <c r="I101" s="509">
        <v>35</v>
      </c>
      <c r="J101" s="510"/>
      <c r="K101" s="510"/>
      <c r="L101" s="510"/>
      <c r="M101" s="511"/>
      <c r="N101" s="45"/>
      <c r="O101" s="45"/>
    </row>
    <row r="102" spans="1:15" ht="15" x14ac:dyDescent="0.2">
      <c r="A102" s="667"/>
      <c r="B102" s="485"/>
      <c r="C102" s="488"/>
      <c r="D102" s="22">
        <v>42887</v>
      </c>
      <c r="E102" s="22">
        <v>42887</v>
      </c>
      <c r="F102" s="39" t="s">
        <v>160</v>
      </c>
      <c r="G102" s="57" t="s">
        <v>34</v>
      </c>
      <c r="H102" s="39"/>
      <c r="I102" s="509">
        <v>55</v>
      </c>
      <c r="J102" s="510"/>
      <c r="K102" s="510"/>
      <c r="L102" s="510"/>
      <c r="M102" s="511"/>
      <c r="N102" s="45"/>
      <c r="O102" s="45"/>
    </row>
    <row r="103" spans="1:15" ht="25.5" customHeight="1" x14ac:dyDescent="0.2">
      <c r="A103" s="667"/>
      <c r="B103" s="485"/>
      <c r="C103" s="488"/>
      <c r="D103" s="22">
        <v>42886</v>
      </c>
      <c r="E103" s="22">
        <v>42886</v>
      </c>
      <c r="F103" s="39" t="s">
        <v>65</v>
      </c>
      <c r="G103" s="57" t="s">
        <v>34</v>
      </c>
      <c r="H103" s="39"/>
      <c r="I103" s="509">
        <v>40</v>
      </c>
      <c r="J103" s="510"/>
      <c r="K103" s="510"/>
      <c r="L103" s="510"/>
      <c r="M103" s="511"/>
      <c r="N103" s="45"/>
      <c r="O103" s="45"/>
    </row>
    <row r="104" spans="1:15" ht="15" x14ac:dyDescent="0.2">
      <c r="A104" s="667"/>
      <c r="B104" s="485"/>
      <c r="C104" s="488"/>
      <c r="D104" s="28">
        <v>42885</v>
      </c>
      <c r="E104" s="28">
        <v>42885</v>
      </c>
      <c r="F104" s="53" t="s">
        <v>161</v>
      </c>
      <c r="G104" s="76" t="s">
        <v>34</v>
      </c>
      <c r="H104" s="76"/>
      <c r="I104" s="500">
        <v>12</v>
      </c>
      <c r="J104" s="501"/>
      <c r="K104" s="501"/>
      <c r="L104" s="501"/>
      <c r="M104" s="502"/>
      <c r="N104" s="45"/>
      <c r="O104" s="45"/>
    </row>
    <row r="105" spans="1:15" s="38" customFormat="1" ht="15" x14ac:dyDescent="0.2">
      <c r="A105" s="667"/>
      <c r="B105" s="485"/>
      <c r="C105" s="488"/>
      <c r="D105" s="28">
        <v>42866</v>
      </c>
      <c r="E105" s="28">
        <v>42866</v>
      </c>
      <c r="F105" s="53" t="s">
        <v>40</v>
      </c>
      <c r="G105" s="76" t="s">
        <v>34</v>
      </c>
      <c r="H105" s="76"/>
      <c r="I105" s="500">
        <v>20</v>
      </c>
      <c r="J105" s="501"/>
      <c r="K105" s="501"/>
      <c r="L105" s="501"/>
      <c r="M105" s="502"/>
      <c r="N105" s="45"/>
      <c r="O105" s="45"/>
    </row>
    <row r="106" spans="1:15" ht="15" x14ac:dyDescent="0.2">
      <c r="A106" s="667"/>
      <c r="B106" s="485"/>
      <c r="C106" s="488"/>
      <c r="D106" s="28">
        <v>42906</v>
      </c>
      <c r="E106" s="28">
        <v>42906</v>
      </c>
      <c r="F106" s="53" t="s">
        <v>92</v>
      </c>
      <c r="G106" s="76" t="s">
        <v>34</v>
      </c>
      <c r="H106" s="76"/>
      <c r="I106" s="500">
        <v>42</v>
      </c>
      <c r="J106" s="501"/>
      <c r="K106" s="501"/>
      <c r="L106" s="501"/>
      <c r="M106" s="502"/>
      <c r="N106" s="45"/>
      <c r="O106" s="45"/>
    </row>
    <row r="107" spans="1:15" ht="15" x14ac:dyDescent="0.2">
      <c r="A107" s="667"/>
      <c r="B107" s="485"/>
      <c r="C107" s="488"/>
      <c r="D107" s="28">
        <v>42910</v>
      </c>
      <c r="E107" s="28">
        <v>42910</v>
      </c>
      <c r="F107" s="53" t="s">
        <v>162</v>
      </c>
      <c r="G107" s="76" t="s">
        <v>34</v>
      </c>
      <c r="H107" s="76"/>
      <c r="I107" s="500">
        <v>54</v>
      </c>
      <c r="J107" s="501"/>
      <c r="K107" s="501"/>
      <c r="L107" s="501"/>
      <c r="M107" s="502"/>
      <c r="N107" s="45"/>
      <c r="O107" s="45"/>
    </row>
    <row r="108" spans="1:15" ht="15" x14ac:dyDescent="0.2">
      <c r="A108" s="667"/>
      <c r="B108" s="485"/>
      <c r="C108" s="488"/>
      <c r="D108" s="28">
        <v>42942</v>
      </c>
      <c r="E108" s="28">
        <v>42942</v>
      </c>
      <c r="F108" s="53" t="s">
        <v>39</v>
      </c>
      <c r="G108" s="76"/>
      <c r="H108" s="76" t="s">
        <v>34</v>
      </c>
      <c r="I108" s="500"/>
      <c r="J108" s="501"/>
      <c r="K108" s="502"/>
      <c r="L108" s="75"/>
      <c r="M108" s="53"/>
      <c r="N108" s="45"/>
      <c r="O108" s="45"/>
    </row>
    <row r="109" spans="1:15" ht="15" x14ac:dyDescent="0.2">
      <c r="A109" s="667"/>
      <c r="B109" s="485"/>
      <c r="C109" s="488"/>
      <c r="D109" s="28">
        <v>42935</v>
      </c>
      <c r="E109" s="28">
        <v>43300</v>
      </c>
      <c r="F109" s="53" t="s">
        <v>125</v>
      </c>
      <c r="G109" s="76"/>
      <c r="H109" s="76" t="s">
        <v>34</v>
      </c>
      <c r="I109" s="500"/>
      <c r="J109" s="501"/>
      <c r="K109" s="502"/>
      <c r="L109" s="75"/>
      <c r="M109" s="53"/>
      <c r="N109" s="45"/>
      <c r="O109" s="45"/>
    </row>
    <row r="110" spans="1:15" ht="15" x14ac:dyDescent="0.2">
      <c r="A110" s="667"/>
      <c r="B110" s="485"/>
      <c r="C110" s="488"/>
      <c r="D110" s="28" t="s">
        <v>102</v>
      </c>
      <c r="E110" s="28"/>
      <c r="F110" s="53" t="s">
        <v>163</v>
      </c>
      <c r="G110" s="76"/>
      <c r="H110" s="76" t="s">
        <v>34</v>
      </c>
      <c r="I110" s="500"/>
      <c r="J110" s="501"/>
      <c r="K110" s="502"/>
      <c r="L110" s="75"/>
      <c r="M110" s="53"/>
      <c r="N110" s="45"/>
      <c r="O110" s="45"/>
    </row>
    <row r="111" spans="1:15" ht="15" x14ac:dyDescent="0.2">
      <c r="A111" s="667"/>
      <c r="B111" s="485"/>
      <c r="C111" s="488"/>
      <c r="D111" s="28">
        <v>42977</v>
      </c>
      <c r="E111" s="28">
        <v>42977</v>
      </c>
      <c r="F111" s="53" t="s">
        <v>164</v>
      </c>
      <c r="G111" s="76"/>
      <c r="H111" s="76" t="s">
        <v>34</v>
      </c>
      <c r="I111" s="500"/>
      <c r="J111" s="501"/>
      <c r="K111" s="502"/>
      <c r="L111" s="75"/>
      <c r="M111" s="53"/>
      <c r="N111" s="45"/>
      <c r="O111" s="45"/>
    </row>
    <row r="112" spans="1:15" ht="15" x14ac:dyDescent="0.2">
      <c r="A112" s="667"/>
      <c r="B112" s="485"/>
      <c r="C112" s="488"/>
      <c r="D112" s="22">
        <v>42956</v>
      </c>
      <c r="E112" s="22">
        <v>42956</v>
      </c>
      <c r="F112" s="39" t="s">
        <v>126</v>
      </c>
      <c r="G112" s="57"/>
      <c r="H112" s="57" t="s">
        <v>34</v>
      </c>
      <c r="I112" s="509"/>
      <c r="J112" s="510"/>
      <c r="K112" s="511"/>
      <c r="L112" s="41"/>
      <c r="M112" s="39"/>
      <c r="N112" s="45"/>
      <c r="O112" s="45"/>
    </row>
    <row r="113" spans="1:15" ht="15" x14ac:dyDescent="0.2">
      <c r="A113" s="668"/>
      <c r="B113" s="486"/>
      <c r="C113" s="489"/>
      <c r="D113" s="40" t="s">
        <v>102</v>
      </c>
      <c r="E113" s="40"/>
      <c r="F113" s="39" t="s">
        <v>38</v>
      </c>
      <c r="G113" s="57"/>
      <c r="H113" s="57" t="s">
        <v>34</v>
      </c>
      <c r="I113" s="509"/>
      <c r="J113" s="510"/>
      <c r="K113" s="511"/>
      <c r="L113" s="41"/>
      <c r="M113" s="39"/>
      <c r="N113" s="45"/>
      <c r="O113" s="45"/>
    </row>
    <row r="114" spans="1:15" ht="15" x14ac:dyDescent="0.2">
      <c r="A114" s="137"/>
      <c r="B114" s="107"/>
      <c r="C114" s="106"/>
      <c r="D114" s="22">
        <v>42945</v>
      </c>
      <c r="E114" s="22">
        <v>42945</v>
      </c>
      <c r="F114" s="39" t="s">
        <v>222</v>
      </c>
      <c r="G114" s="57"/>
      <c r="H114" s="57" t="s">
        <v>34</v>
      </c>
      <c r="I114" s="509"/>
      <c r="J114" s="510"/>
      <c r="K114" s="511"/>
      <c r="L114" s="41"/>
      <c r="M114" s="39"/>
      <c r="N114" s="45"/>
      <c r="O114" s="45"/>
    </row>
    <row r="115" spans="1:15" ht="4.5" customHeight="1" x14ac:dyDescent="0.2">
      <c r="A115" s="70"/>
      <c r="B115" s="24"/>
      <c r="C115" s="42"/>
      <c r="D115" s="71"/>
      <c r="E115" s="71"/>
      <c r="F115" s="42"/>
      <c r="G115" s="72"/>
      <c r="H115" s="72"/>
      <c r="I115" s="503"/>
      <c r="J115" s="504"/>
      <c r="K115" s="505"/>
      <c r="L115" s="44"/>
      <c r="M115" s="42"/>
      <c r="N115" s="45"/>
      <c r="O115" s="45"/>
    </row>
    <row r="116" spans="1:15" x14ac:dyDescent="0.2">
      <c r="A116" s="657" t="s">
        <v>17</v>
      </c>
      <c r="B116" s="487" t="s">
        <v>124</v>
      </c>
      <c r="C116" s="487" t="s">
        <v>110</v>
      </c>
      <c r="D116" s="74">
        <v>42797</v>
      </c>
      <c r="E116" s="74">
        <v>42797</v>
      </c>
      <c r="F116" s="53" t="s">
        <v>214</v>
      </c>
      <c r="G116" s="139" t="s">
        <v>34</v>
      </c>
      <c r="H116" s="53"/>
      <c r="I116" s="500">
        <v>35</v>
      </c>
      <c r="J116" s="501"/>
      <c r="K116" s="501"/>
      <c r="L116" s="501"/>
      <c r="M116" s="502"/>
      <c r="N116" s="45"/>
      <c r="O116" s="45"/>
    </row>
    <row r="117" spans="1:15" ht="15" x14ac:dyDescent="0.2">
      <c r="A117" s="658"/>
      <c r="B117" s="488"/>
      <c r="C117" s="488"/>
      <c r="D117" s="37">
        <v>42872</v>
      </c>
      <c r="E117" s="37">
        <v>42872</v>
      </c>
      <c r="F117" s="39" t="s">
        <v>122</v>
      </c>
      <c r="G117" s="57" t="s">
        <v>34</v>
      </c>
      <c r="H117" s="58"/>
      <c r="I117" s="509">
        <v>31</v>
      </c>
      <c r="J117" s="510"/>
      <c r="K117" s="510"/>
      <c r="L117" s="510"/>
      <c r="M117" s="511"/>
      <c r="N117" s="45"/>
      <c r="O117" s="45"/>
    </row>
    <row r="118" spans="1:15" ht="15" x14ac:dyDescent="0.2">
      <c r="A118" s="658"/>
      <c r="B118" s="488"/>
      <c r="C118" s="488"/>
      <c r="D118" s="37">
        <v>42879</v>
      </c>
      <c r="E118" s="37">
        <v>42879</v>
      </c>
      <c r="F118" s="39" t="s">
        <v>123</v>
      </c>
      <c r="G118" s="57" t="s">
        <v>34</v>
      </c>
      <c r="H118" s="58"/>
      <c r="I118" s="509">
        <v>25</v>
      </c>
      <c r="J118" s="510"/>
      <c r="K118" s="510"/>
      <c r="L118" s="510"/>
      <c r="M118" s="511"/>
      <c r="N118" s="45"/>
      <c r="O118" s="45"/>
    </row>
    <row r="119" spans="1:15" ht="15" x14ac:dyDescent="0.2">
      <c r="A119" s="658"/>
      <c r="B119" s="488"/>
      <c r="C119" s="488"/>
      <c r="D119" s="37">
        <v>42892</v>
      </c>
      <c r="E119" s="37">
        <v>42892</v>
      </c>
      <c r="F119" s="39" t="s">
        <v>53</v>
      </c>
      <c r="G119" s="57" t="s">
        <v>34</v>
      </c>
      <c r="H119" s="57"/>
      <c r="I119" s="509">
        <v>30</v>
      </c>
      <c r="J119" s="510"/>
      <c r="K119" s="510"/>
      <c r="L119" s="510"/>
      <c r="M119" s="511"/>
      <c r="N119" s="45"/>
      <c r="O119" s="45"/>
    </row>
    <row r="120" spans="1:15" ht="15" x14ac:dyDescent="0.2">
      <c r="A120" s="658"/>
      <c r="B120" s="488"/>
      <c r="C120" s="488"/>
      <c r="D120" s="74">
        <v>42906</v>
      </c>
      <c r="E120" s="74">
        <v>42906</v>
      </c>
      <c r="F120" s="53" t="s">
        <v>92</v>
      </c>
      <c r="G120" s="76" t="s">
        <v>34</v>
      </c>
      <c r="H120" s="76"/>
      <c r="I120" s="500">
        <v>35</v>
      </c>
      <c r="J120" s="501"/>
      <c r="K120" s="501"/>
      <c r="L120" s="501"/>
      <c r="M120" s="502"/>
      <c r="N120" s="45"/>
      <c r="O120" s="45"/>
    </row>
    <row r="121" spans="1:15" ht="24" customHeight="1" x14ac:dyDescent="0.2">
      <c r="A121" s="658"/>
      <c r="B121" s="488"/>
      <c r="C121" s="488"/>
      <c r="D121" s="74">
        <v>42934</v>
      </c>
      <c r="E121" s="74">
        <v>42934</v>
      </c>
      <c r="F121" s="53" t="s">
        <v>125</v>
      </c>
      <c r="G121" s="76"/>
      <c r="H121" s="76" t="s">
        <v>34</v>
      </c>
      <c r="I121" s="500"/>
      <c r="J121" s="501"/>
      <c r="K121" s="502"/>
      <c r="L121" s="75"/>
      <c r="M121" s="53"/>
      <c r="N121" s="45"/>
      <c r="O121" s="45"/>
    </row>
    <row r="122" spans="1:15" ht="20.25" customHeight="1" x14ac:dyDescent="0.2">
      <c r="A122" s="658"/>
      <c r="B122" s="488"/>
      <c r="C122" s="488"/>
      <c r="D122" s="74">
        <v>42955</v>
      </c>
      <c r="E122" s="74">
        <v>42955</v>
      </c>
      <c r="F122" s="53" t="s">
        <v>126</v>
      </c>
      <c r="G122" s="76"/>
      <c r="H122" s="76" t="s">
        <v>34</v>
      </c>
      <c r="I122" s="500"/>
      <c r="J122" s="501"/>
      <c r="K122" s="502"/>
      <c r="L122" s="75"/>
      <c r="M122" s="75"/>
      <c r="N122" s="45"/>
      <c r="O122" s="45"/>
    </row>
    <row r="123" spans="1:15" ht="27" customHeight="1" x14ac:dyDescent="0.2">
      <c r="A123" s="658"/>
      <c r="B123" s="488"/>
      <c r="C123" s="488"/>
      <c r="D123" s="74">
        <v>42935</v>
      </c>
      <c r="E123" s="74">
        <v>42935</v>
      </c>
      <c r="F123" s="53" t="s">
        <v>125</v>
      </c>
      <c r="G123" s="76"/>
      <c r="H123" s="76" t="s">
        <v>34</v>
      </c>
      <c r="I123" s="500"/>
      <c r="J123" s="501"/>
      <c r="K123" s="502"/>
      <c r="L123" s="75"/>
      <c r="M123" s="75"/>
      <c r="N123" s="45"/>
      <c r="O123" s="45"/>
    </row>
    <row r="124" spans="1:15" s="38" customFormat="1" ht="19.5" customHeight="1" x14ac:dyDescent="0.2">
      <c r="A124" s="658"/>
      <c r="B124" s="488"/>
      <c r="C124" s="488"/>
      <c r="D124" s="74">
        <v>42970</v>
      </c>
      <c r="E124" s="74">
        <v>42970</v>
      </c>
      <c r="F124" s="53" t="s">
        <v>127</v>
      </c>
      <c r="G124" s="76"/>
      <c r="H124" s="76" t="s">
        <v>34</v>
      </c>
      <c r="I124" s="512"/>
      <c r="J124" s="513"/>
      <c r="K124" s="514"/>
      <c r="L124" s="77"/>
      <c r="M124" s="75"/>
      <c r="N124" s="45"/>
      <c r="O124" s="45"/>
    </row>
    <row r="125" spans="1:15" s="38" customFormat="1" ht="19.5" customHeight="1" x14ac:dyDescent="0.2">
      <c r="A125" s="659"/>
      <c r="B125" s="489"/>
      <c r="C125" s="489"/>
      <c r="D125" s="74">
        <v>42976</v>
      </c>
      <c r="E125" s="74">
        <v>42976</v>
      </c>
      <c r="F125" s="53" t="s">
        <v>128</v>
      </c>
      <c r="G125" s="76"/>
      <c r="H125" s="76" t="s">
        <v>34</v>
      </c>
      <c r="I125" s="512"/>
      <c r="J125" s="513"/>
      <c r="K125" s="514"/>
      <c r="L125" s="77"/>
      <c r="M125" s="75"/>
      <c r="N125" s="45"/>
      <c r="O125" s="45"/>
    </row>
    <row r="126" spans="1:15" s="38" customFormat="1" ht="7.5" customHeight="1" x14ac:dyDescent="0.2">
      <c r="A126" s="54"/>
      <c r="B126" s="54"/>
      <c r="C126" s="54"/>
      <c r="D126" s="55"/>
      <c r="E126" s="55"/>
      <c r="F126" s="54"/>
      <c r="G126" s="62"/>
      <c r="H126" s="62"/>
      <c r="I126" s="542"/>
      <c r="J126" s="543"/>
      <c r="K126" s="544"/>
      <c r="L126" s="63"/>
      <c r="M126" s="56"/>
      <c r="N126" s="45"/>
      <c r="O126" s="45"/>
    </row>
    <row r="127" spans="1:15" s="38" customFormat="1" ht="19.5" customHeight="1" x14ac:dyDescent="0.2">
      <c r="A127" s="657" t="s">
        <v>148</v>
      </c>
      <c r="B127" s="484" t="s">
        <v>149</v>
      </c>
      <c r="C127" s="487" t="s">
        <v>110</v>
      </c>
      <c r="D127" s="74">
        <v>42799</v>
      </c>
      <c r="E127" s="74">
        <v>42799</v>
      </c>
      <c r="F127" s="53" t="s">
        <v>215</v>
      </c>
      <c r="G127" s="76" t="s">
        <v>34</v>
      </c>
      <c r="H127" s="76"/>
      <c r="I127" s="512">
        <v>33</v>
      </c>
      <c r="J127" s="513"/>
      <c r="K127" s="513"/>
      <c r="L127" s="513"/>
      <c r="M127" s="514"/>
      <c r="N127" s="45"/>
      <c r="O127" s="45"/>
    </row>
    <row r="128" spans="1:15" s="38" customFormat="1" ht="15" x14ac:dyDescent="0.2">
      <c r="A128" s="658"/>
      <c r="B128" s="485"/>
      <c r="C128" s="488"/>
      <c r="D128" s="37">
        <v>42871</v>
      </c>
      <c r="E128" s="37">
        <v>42871</v>
      </c>
      <c r="F128" s="39" t="s">
        <v>122</v>
      </c>
      <c r="G128" s="57" t="s">
        <v>34</v>
      </c>
      <c r="H128" s="57"/>
      <c r="I128" s="515">
        <v>33</v>
      </c>
      <c r="J128" s="516"/>
      <c r="K128" s="516"/>
      <c r="L128" s="516"/>
      <c r="M128" s="517"/>
      <c r="N128" s="45"/>
      <c r="O128" s="45"/>
    </row>
    <row r="129" spans="1:15" s="38" customFormat="1" ht="15" x14ac:dyDescent="0.2">
      <c r="A129" s="658"/>
      <c r="B129" s="485"/>
      <c r="C129" s="488"/>
      <c r="D129" s="37">
        <v>42878</v>
      </c>
      <c r="E129" s="37">
        <v>42878</v>
      </c>
      <c r="F129" s="39" t="s">
        <v>123</v>
      </c>
      <c r="G129" s="57" t="s">
        <v>34</v>
      </c>
      <c r="H129" s="57"/>
      <c r="I129" s="515">
        <v>25</v>
      </c>
      <c r="J129" s="516"/>
      <c r="K129" s="516"/>
      <c r="L129" s="516"/>
      <c r="M129" s="517"/>
      <c r="N129" s="45"/>
      <c r="O129" s="45"/>
    </row>
    <row r="130" spans="1:15" s="38" customFormat="1" ht="15" x14ac:dyDescent="0.2">
      <c r="A130" s="659"/>
      <c r="B130" s="486"/>
      <c r="C130" s="489"/>
      <c r="D130" s="37">
        <v>42891</v>
      </c>
      <c r="E130" s="37">
        <v>42891</v>
      </c>
      <c r="F130" s="39" t="s">
        <v>150</v>
      </c>
      <c r="G130" s="57" t="s">
        <v>34</v>
      </c>
      <c r="H130" s="57"/>
      <c r="I130" s="515">
        <v>30</v>
      </c>
      <c r="J130" s="516"/>
      <c r="K130" s="516"/>
      <c r="L130" s="516"/>
      <c r="M130" s="517"/>
      <c r="N130" s="45"/>
      <c r="O130" s="45"/>
    </row>
    <row r="131" spans="1:15" s="38" customFormat="1" ht="7.5" customHeight="1" x14ac:dyDescent="0.2">
      <c r="A131" s="82"/>
      <c r="B131" s="79"/>
      <c r="C131" s="83"/>
      <c r="D131" s="80"/>
      <c r="E131" s="80"/>
      <c r="F131" s="42"/>
      <c r="G131" s="72"/>
      <c r="H131" s="72"/>
      <c r="I131" s="673"/>
      <c r="J131" s="674"/>
      <c r="K131" s="675"/>
      <c r="L131" s="84"/>
      <c r="M131" s="44"/>
      <c r="N131" s="45"/>
      <c r="O131" s="45"/>
    </row>
    <row r="132" spans="1:15" s="38" customFormat="1" ht="51" customHeight="1" x14ac:dyDescent="0.2">
      <c r="A132" s="676" t="s">
        <v>173</v>
      </c>
      <c r="B132" s="484" t="s">
        <v>129</v>
      </c>
      <c r="C132" s="484" t="s">
        <v>216</v>
      </c>
      <c r="D132" s="37">
        <v>42884</v>
      </c>
      <c r="E132" s="37">
        <v>42884</v>
      </c>
      <c r="F132" s="39" t="s">
        <v>130</v>
      </c>
      <c r="G132" s="1" t="s">
        <v>34</v>
      </c>
      <c r="H132" s="1"/>
      <c r="I132" s="515">
        <v>77</v>
      </c>
      <c r="J132" s="516"/>
      <c r="K132" s="516"/>
      <c r="L132" s="516"/>
      <c r="M132" s="517"/>
      <c r="N132" s="45"/>
      <c r="O132" s="45"/>
    </row>
    <row r="133" spans="1:15" s="38" customFormat="1" ht="15.75" x14ac:dyDescent="0.2">
      <c r="A133" s="677"/>
      <c r="B133" s="485"/>
      <c r="C133" s="485"/>
      <c r="D133" s="37">
        <v>42892</v>
      </c>
      <c r="E133" s="37">
        <v>42892</v>
      </c>
      <c r="F133" s="39" t="s">
        <v>12</v>
      </c>
      <c r="G133" s="1" t="s">
        <v>34</v>
      </c>
      <c r="H133" s="1"/>
      <c r="I133" s="509">
        <v>66</v>
      </c>
      <c r="J133" s="510"/>
      <c r="K133" s="510"/>
      <c r="L133" s="510"/>
      <c r="M133" s="511"/>
      <c r="N133" s="45"/>
      <c r="O133" s="45"/>
    </row>
    <row r="134" spans="1:15" s="38" customFormat="1" ht="25.5" customHeight="1" x14ac:dyDescent="0.2">
      <c r="A134" s="677"/>
      <c r="B134" s="485"/>
      <c r="C134" s="485"/>
      <c r="D134" s="37">
        <v>42913</v>
      </c>
      <c r="E134" s="37">
        <v>42913</v>
      </c>
      <c r="F134" s="39" t="s">
        <v>12</v>
      </c>
      <c r="G134" s="1"/>
      <c r="H134" s="1" t="s">
        <v>34</v>
      </c>
      <c r="I134" s="509"/>
      <c r="J134" s="510"/>
      <c r="K134" s="511"/>
      <c r="L134" s="41"/>
      <c r="M134" s="41"/>
      <c r="N134" s="45"/>
      <c r="O134" s="45"/>
    </row>
    <row r="135" spans="1:15" s="38" customFormat="1" ht="15.75" x14ac:dyDescent="0.2">
      <c r="A135" s="677"/>
      <c r="B135" s="485"/>
      <c r="C135" s="485"/>
      <c r="D135" s="37">
        <v>42934</v>
      </c>
      <c r="E135" s="37">
        <v>42934</v>
      </c>
      <c r="F135" s="39" t="s">
        <v>12</v>
      </c>
      <c r="G135" s="1"/>
      <c r="H135" s="1" t="s">
        <v>34</v>
      </c>
      <c r="I135" s="509"/>
      <c r="J135" s="510"/>
      <c r="K135" s="511"/>
      <c r="L135" s="41"/>
      <c r="M135" s="41"/>
      <c r="N135" s="45"/>
      <c r="O135" s="45"/>
    </row>
    <row r="136" spans="1:15" s="38" customFormat="1" x14ac:dyDescent="0.2">
      <c r="A136" s="677"/>
      <c r="B136" s="485"/>
      <c r="C136" s="485"/>
      <c r="D136" s="37">
        <v>42955</v>
      </c>
      <c r="E136" s="37">
        <v>42955</v>
      </c>
      <c r="F136" s="39" t="s">
        <v>12</v>
      </c>
      <c r="G136" s="39"/>
      <c r="H136" s="39"/>
      <c r="I136" s="509"/>
      <c r="J136" s="510"/>
      <c r="K136" s="511"/>
      <c r="L136" s="41"/>
      <c r="M136" s="41"/>
      <c r="N136" s="45"/>
      <c r="O136" s="45"/>
    </row>
    <row r="137" spans="1:15" s="38" customFormat="1" x14ac:dyDescent="0.2">
      <c r="A137" s="677"/>
      <c r="B137" s="485"/>
      <c r="C137" s="485"/>
      <c r="D137" s="37">
        <v>42976</v>
      </c>
      <c r="E137" s="37">
        <v>42976</v>
      </c>
      <c r="F137" s="39" t="s">
        <v>12</v>
      </c>
      <c r="G137" s="39"/>
      <c r="H137" s="39"/>
      <c r="I137" s="509"/>
      <c r="J137" s="510"/>
      <c r="K137" s="511"/>
      <c r="L137" s="41"/>
      <c r="M137" s="39"/>
      <c r="N137" s="45"/>
      <c r="O137" s="45"/>
    </row>
    <row r="138" spans="1:15" s="38" customFormat="1" x14ac:dyDescent="0.2">
      <c r="A138" s="677"/>
      <c r="B138" s="485"/>
      <c r="C138" s="485"/>
      <c r="D138" s="37">
        <v>42983</v>
      </c>
      <c r="E138" s="37">
        <v>42983</v>
      </c>
      <c r="F138" s="39" t="s">
        <v>12</v>
      </c>
      <c r="G138" s="39"/>
      <c r="H138" s="39"/>
      <c r="I138" s="509"/>
      <c r="J138" s="510"/>
      <c r="K138" s="511"/>
      <c r="L138" s="41"/>
      <c r="M138" s="39"/>
      <c r="N138" s="45"/>
      <c r="O138" s="45"/>
    </row>
    <row r="139" spans="1:15" x14ac:dyDescent="0.2">
      <c r="A139" s="677"/>
      <c r="B139" s="485"/>
      <c r="C139" s="485"/>
      <c r="D139" s="37">
        <v>42997</v>
      </c>
      <c r="E139" s="37">
        <v>42997</v>
      </c>
      <c r="F139" s="39" t="s">
        <v>12</v>
      </c>
      <c r="G139" s="39"/>
      <c r="H139" s="39"/>
      <c r="I139" s="509"/>
      <c r="J139" s="510"/>
      <c r="K139" s="511"/>
      <c r="L139" s="41"/>
      <c r="M139" s="39"/>
      <c r="N139" s="45"/>
      <c r="O139" s="45"/>
    </row>
    <row r="140" spans="1:15" ht="14.25" x14ac:dyDescent="0.2">
      <c r="A140" s="677"/>
      <c r="B140" s="485"/>
      <c r="C140" s="485"/>
      <c r="D140" s="37">
        <v>43011</v>
      </c>
      <c r="E140" s="37">
        <v>43011</v>
      </c>
      <c r="F140" s="39" t="s">
        <v>12</v>
      </c>
      <c r="G140" s="39"/>
      <c r="H140" s="60" t="s">
        <v>34</v>
      </c>
      <c r="I140" s="509">
        <v>65</v>
      </c>
      <c r="J140" s="510"/>
      <c r="K140" s="510"/>
      <c r="L140" s="510"/>
      <c r="M140" s="511"/>
      <c r="N140" s="45"/>
      <c r="O140" s="45"/>
    </row>
    <row r="141" spans="1:15" x14ac:dyDescent="0.2">
      <c r="A141" s="677"/>
      <c r="B141" s="485"/>
      <c r="C141" s="485"/>
      <c r="D141" s="37">
        <v>43025</v>
      </c>
      <c r="E141" s="37">
        <v>43025</v>
      </c>
      <c r="F141" s="39" t="s">
        <v>12</v>
      </c>
      <c r="G141" s="39"/>
      <c r="H141" s="39"/>
      <c r="I141" s="509"/>
      <c r="J141" s="510"/>
      <c r="K141" s="511"/>
      <c r="L141" s="41"/>
      <c r="M141" s="39"/>
      <c r="N141" s="45"/>
      <c r="O141" s="45"/>
    </row>
    <row r="142" spans="1:15" x14ac:dyDescent="0.2">
      <c r="A142" s="677"/>
      <c r="B142" s="485"/>
      <c r="C142" s="485"/>
      <c r="D142" s="37">
        <v>43039</v>
      </c>
      <c r="E142" s="37">
        <v>43039</v>
      </c>
      <c r="F142" s="39" t="s">
        <v>12</v>
      </c>
      <c r="G142" s="39"/>
      <c r="H142" s="39"/>
      <c r="I142" s="509"/>
      <c r="J142" s="510"/>
      <c r="K142" s="511"/>
      <c r="L142" s="41"/>
      <c r="M142" s="39"/>
      <c r="N142" s="45"/>
      <c r="O142" s="45"/>
    </row>
    <row r="143" spans="1:15" x14ac:dyDescent="0.2">
      <c r="A143" s="677"/>
      <c r="B143" s="485"/>
      <c r="C143" s="485"/>
      <c r="D143" s="37">
        <v>43046</v>
      </c>
      <c r="E143" s="37">
        <v>43046</v>
      </c>
      <c r="F143" s="39" t="s">
        <v>12</v>
      </c>
      <c r="G143" s="39"/>
      <c r="H143" s="39"/>
      <c r="I143" s="509"/>
      <c r="J143" s="510"/>
      <c r="K143" s="511"/>
      <c r="L143" s="41"/>
      <c r="M143" s="39"/>
      <c r="N143" s="45"/>
      <c r="O143" s="45"/>
    </row>
    <row r="144" spans="1:15" x14ac:dyDescent="0.2">
      <c r="A144" s="677"/>
      <c r="B144" s="485"/>
      <c r="C144" s="485"/>
      <c r="D144" s="37">
        <v>43053</v>
      </c>
      <c r="E144" s="37">
        <v>43053</v>
      </c>
      <c r="F144" s="39" t="s">
        <v>12</v>
      </c>
      <c r="G144" s="39"/>
      <c r="H144" s="39"/>
      <c r="I144" s="509"/>
      <c r="J144" s="510"/>
      <c r="K144" s="511"/>
      <c r="L144" s="41"/>
      <c r="M144" s="39"/>
      <c r="N144" s="45"/>
      <c r="O144" s="45"/>
    </row>
    <row r="145" spans="1:15" x14ac:dyDescent="0.2">
      <c r="A145" s="677"/>
      <c r="B145" s="485"/>
      <c r="C145" s="485"/>
      <c r="D145" s="37">
        <v>43060</v>
      </c>
      <c r="E145" s="37">
        <v>43060</v>
      </c>
      <c r="F145" s="39" t="s">
        <v>12</v>
      </c>
      <c r="G145" s="39"/>
      <c r="H145" s="39"/>
      <c r="I145" s="509"/>
      <c r="J145" s="510"/>
      <c r="K145" s="511"/>
      <c r="L145" s="41"/>
      <c r="M145" s="39"/>
      <c r="N145" s="45"/>
      <c r="O145" s="45"/>
    </row>
    <row r="146" spans="1:15" ht="14.25" x14ac:dyDescent="0.2">
      <c r="A146" s="677"/>
      <c r="B146" s="485"/>
      <c r="C146" s="485"/>
      <c r="D146" s="37">
        <v>42885</v>
      </c>
      <c r="E146" s="37">
        <v>42885</v>
      </c>
      <c r="F146" s="39" t="s">
        <v>131</v>
      </c>
      <c r="G146" s="60" t="s">
        <v>34</v>
      </c>
      <c r="H146" s="39"/>
      <c r="I146" s="509"/>
      <c r="J146" s="510"/>
      <c r="K146" s="511"/>
      <c r="L146" s="41"/>
      <c r="M146" s="41"/>
      <c r="N146" s="45"/>
      <c r="O146" s="45"/>
    </row>
    <row r="147" spans="1:15" x14ac:dyDescent="0.2">
      <c r="A147" s="677"/>
      <c r="B147" s="485"/>
      <c r="C147" s="485"/>
      <c r="D147" s="37">
        <v>42899</v>
      </c>
      <c r="E147" s="37">
        <v>42899</v>
      </c>
      <c r="F147" s="39" t="s">
        <v>131</v>
      </c>
      <c r="G147" s="39"/>
      <c r="H147" s="39"/>
      <c r="I147" s="509"/>
      <c r="J147" s="510"/>
      <c r="K147" s="511"/>
      <c r="L147" s="41"/>
      <c r="M147" s="41"/>
      <c r="N147" s="45"/>
      <c r="O147" s="45"/>
    </row>
    <row r="148" spans="1:15" s="38" customFormat="1" x14ac:dyDescent="0.2">
      <c r="A148" s="677"/>
      <c r="B148" s="485"/>
      <c r="C148" s="485"/>
      <c r="D148" s="37">
        <v>42906</v>
      </c>
      <c r="E148" s="37">
        <v>42906</v>
      </c>
      <c r="F148" s="39" t="s">
        <v>131</v>
      </c>
      <c r="G148" s="39"/>
      <c r="H148" s="39"/>
      <c r="I148" s="509"/>
      <c r="J148" s="510"/>
      <c r="K148" s="511"/>
      <c r="L148" s="41"/>
      <c r="M148" s="41"/>
      <c r="N148" s="45"/>
      <c r="O148" s="45"/>
    </row>
    <row r="149" spans="1:15" s="38" customFormat="1" x14ac:dyDescent="0.2">
      <c r="A149" s="677"/>
      <c r="B149" s="485"/>
      <c r="C149" s="485"/>
      <c r="D149" s="37">
        <v>42562</v>
      </c>
      <c r="E149" s="37">
        <v>42927</v>
      </c>
      <c r="F149" s="39" t="s">
        <v>131</v>
      </c>
      <c r="G149" s="39"/>
      <c r="H149" s="39"/>
      <c r="I149" s="509"/>
      <c r="J149" s="510"/>
      <c r="K149" s="511"/>
      <c r="L149" s="41"/>
      <c r="M149" s="41"/>
      <c r="N149" s="45"/>
      <c r="O149" s="45"/>
    </row>
    <row r="150" spans="1:15" s="38" customFormat="1" x14ac:dyDescent="0.2">
      <c r="A150" s="677"/>
      <c r="B150" s="485"/>
      <c r="C150" s="485"/>
      <c r="D150" s="37">
        <v>42950</v>
      </c>
      <c r="E150" s="37">
        <v>42950</v>
      </c>
      <c r="F150" s="39" t="s">
        <v>131</v>
      </c>
      <c r="G150" s="39"/>
      <c r="H150" s="39"/>
      <c r="I150" s="509"/>
      <c r="J150" s="510"/>
      <c r="K150" s="511"/>
      <c r="L150" s="41"/>
      <c r="M150" s="41"/>
      <c r="N150" s="45"/>
      <c r="O150" s="45"/>
    </row>
    <row r="151" spans="1:15" s="38" customFormat="1" x14ac:dyDescent="0.2">
      <c r="A151" s="677"/>
      <c r="B151" s="485"/>
      <c r="C151" s="485"/>
      <c r="D151" s="37">
        <v>42969</v>
      </c>
      <c r="E151" s="37">
        <v>42969</v>
      </c>
      <c r="F151" s="39" t="s">
        <v>131</v>
      </c>
      <c r="G151" s="39"/>
      <c r="H151" s="39"/>
      <c r="I151" s="509"/>
      <c r="J151" s="510"/>
      <c r="K151" s="511"/>
      <c r="L151" s="41"/>
      <c r="M151" s="39"/>
      <c r="N151" s="45"/>
      <c r="O151" s="45"/>
    </row>
    <row r="152" spans="1:15" s="38" customFormat="1" x14ac:dyDescent="0.2">
      <c r="A152" s="677"/>
      <c r="B152" s="485"/>
      <c r="C152" s="485"/>
      <c r="D152" s="37">
        <v>42990</v>
      </c>
      <c r="E152" s="37">
        <v>42990</v>
      </c>
      <c r="F152" s="39" t="s">
        <v>131</v>
      </c>
      <c r="G152" s="39"/>
      <c r="H152" s="39"/>
      <c r="I152" s="509"/>
      <c r="J152" s="510"/>
      <c r="K152" s="511"/>
      <c r="L152" s="41"/>
      <c r="M152" s="39"/>
      <c r="N152" s="45"/>
      <c r="O152" s="45"/>
    </row>
    <row r="153" spans="1:15" x14ac:dyDescent="0.2">
      <c r="A153" s="677"/>
      <c r="B153" s="485"/>
      <c r="C153" s="485"/>
      <c r="D153" s="37">
        <v>43004</v>
      </c>
      <c r="E153" s="37">
        <v>43004</v>
      </c>
      <c r="F153" s="39" t="s">
        <v>131</v>
      </c>
      <c r="G153" s="39"/>
      <c r="H153" s="39"/>
      <c r="I153" s="509"/>
      <c r="J153" s="510"/>
      <c r="K153" s="511"/>
      <c r="L153" s="41"/>
      <c r="M153" s="41"/>
      <c r="N153" s="45"/>
      <c r="O153" s="45"/>
    </row>
    <row r="154" spans="1:15" x14ac:dyDescent="0.2">
      <c r="A154" s="677"/>
      <c r="B154" s="485"/>
      <c r="C154" s="485"/>
      <c r="D154" s="37">
        <v>43018</v>
      </c>
      <c r="E154" s="37">
        <v>43018</v>
      </c>
      <c r="F154" s="39" t="s">
        <v>131</v>
      </c>
      <c r="G154" s="39"/>
      <c r="H154" s="39"/>
      <c r="I154" s="509"/>
      <c r="J154" s="510"/>
      <c r="K154" s="511"/>
      <c r="L154" s="41"/>
      <c r="M154" s="41"/>
      <c r="N154" s="45"/>
      <c r="O154" s="45"/>
    </row>
    <row r="155" spans="1:15" s="38" customFormat="1" x14ac:dyDescent="0.2">
      <c r="A155" s="677"/>
      <c r="B155" s="485"/>
      <c r="C155" s="485"/>
      <c r="D155" s="37">
        <v>43032</v>
      </c>
      <c r="E155" s="37">
        <v>43032</v>
      </c>
      <c r="F155" s="39" t="s">
        <v>131</v>
      </c>
      <c r="G155" s="39"/>
      <c r="H155" s="39"/>
      <c r="I155" s="509"/>
      <c r="J155" s="510"/>
      <c r="K155" s="511"/>
      <c r="L155" s="41"/>
      <c r="M155" s="41"/>
      <c r="N155" s="45"/>
      <c r="O155" s="45"/>
    </row>
    <row r="156" spans="1:15" s="38" customFormat="1" x14ac:dyDescent="0.2">
      <c r="A156" s="677"/>
      <c r="B156" s="485"/>
      <c r="C156" s="485"/>
      <c r="D156" s="37">
        <v>43041</v>
      </c>
      <c r="E156" s="37">
        <v>43041</v>
      </c>
      <c r="F156" s="39" t="s">
        <v>131</v>
      </c>
      <c r="G156" s="39"/>
      <c r="H156" s="39"/>
      <c r="I156" s="509"/>
      <c r="J156" s="510"/>
      <c r="K156" s="511"/>
      <c r="L156" s="41"/>
      <c r="M156" s="41"/>
      <c r="N156" s="45"/>
      <c r="O156" s="45"/>
    </row>
    <row r="157" spans="1:15" s="38" customFormat="1" x14ac:dyDescent="0.2">
      <c r="A157" s="677"/>
      <c r="B157" s="485"/>
      <c r="C157" s="485"/>
      <c r="D157" s="37">
        <v>43048</v>
      </c>
      <c r="E157" s="37">
        <v>43048</v>
      </c>
      <c r="F157" s="39" t="s">
        <v>131</v>
      </c>
      <c r="G157" s="39"/>
      <c r="H157" s="39"/>
      <c r="I157" s="509"/>
      <c r="J157" s="510"/>
      <c r="K157" s="511"/>
      <c r="L157" s="41"/>
      <c r="M157" s="41"/>
      <c r="N157" s="45"/>
      <c r="O157" s="45"/>
    </row>
    <row r="158" spans="1:15" s="38" customFormat="1" x14ac:dyDescent="0.2">
      <c r="A158" s="677"/>
      <c r="B158" s="485"/>
      <c r="C158" s="485"/>
      <c r="D158" s="37">
        <v>43055</v>
      </c>
      <c r="E158" s="37">
        <v>43055</v>
      </c>
      <c r="F158" s="39" t="s">
        <v>131</v>
      </c>
      <c r="G158" s="39"/>
      <c r="H158" s="39"/>
      <c r="I158" s="509"/>
      <c r="J158" s="510"/>
      <c r="K158" s="511"/>
      <c r="L158" s="41"/>
      <c r="M158" s="41"/>
      <c r="N158" s="45"/>
      <c r="O158" s="45"/>
    </row>
    <row r="159" spans="1:15" s="38" customFormat="1" x14ac:dyDescent="0.2">
      <c r="A159" s="678"/>
      <c r="B159" s="486"/>
      <c r="C159" s="486"/>
      <c r="D159" s="37">
        <v>43062</v>
      </c>
      <c r="E159" s="37">
        <v>43062</v>
      </c>
      <c r="F159" s="39" t="s">
        <v>131</v>
      </c>
      <c r="G159" s="39"/>
      <c r="H159" s="39"/>
      <c r="I159" s="509"/>
      <c r="J159" s="510"/>
      <c r="K159" s="511"/>
      <c r="L159" s="41"/>
      <c r="M159" s="41"/>
      <c r="N159" s="45"/>
      <c r="O159" s="45"/>
    </row>
    <row r="160" spans="1:15" s="38" customFormat="1" ht="7.5" customHeight="1" x14ac:dyDescent="0.2">
      <c r="A160" s="42"/>
      <c r="B160" s="78"/>
      <c r="C160" s="79"/>
      <c r="D160" s="80"/>
      <c r="E160" s="80"/>
      <c r="F160" s="42"/>
      <c r="G160" s="42"/>
      <c r="H160" s="42"/>
      <c r="I160" s="503"/>
      <c r="J160" s="504"/>
      <c r="K160" s="505"/>
      <c r="L160" s="44"/>
      <c r="M160" s="44"/>
      <c r="N160" s="45"/>
      <c r="O160" s="45"/>
    </row>
    <row r="161" spans="1:15" s="38" customFormat="1" ht="15" x14ac:dyDescent="0.2">
      <c r="A161" s="657" t="s">
        <v>22</v>
      </c>
      <c r="B161" s="21" t="s">
        <v>195</v>
      </c>
      <c r="C161" s="484" t="s">
        <v>217</v>
      </c>
      <c r="D161" s="13">
        <v>42824</v>
      </c>
      <c r="E161" s="13">
        <v>42824</v>
      </c>
      <c r="F161" s="10" t="s">
        <v>196</v>
      </c>
      <c r="G161" s="57" t="s">
        <v>34</v>
      </c>
      <c r="H161" s="102"/>
      <c r="I161" s="549">
        <v>20</v>
      </c>
      <c r="J161" s="549"/>
      <c r="K161" s="549"/>
      <c r="L161" s="103"/>
      <c r="M161" s="104"/>
      <c r="N161" s="45"/>
      <c r="O161" s="45"/>
    </row>
    <row r="162" spans="1:15" s="38" customFormat="1" x14ac:dyDescent="0.2">
      <c r="A162" s="658"/>
      <c r="B162" s="39" t="s">
        <v>191</v>
      </c>
      <c r="C162" s="485"/>
      <c r="D162" s="39" t="s">
        <v>102</v>
      </c>
      <c r="E162" s="39"/>
      <c r="F162" s="39"/>
      <c r="G162" s="39"/>
      <c r="H162" s="39"/>
      <c r="I162" s="509"/>
      <c r="J162" s="510"/>
      <c r="K162" s="511"/>
      <c r="L162" s="41"/>
      <c r="M162" s="41"/>
      <c r="N162" s="45"/>
      <c r="O162" s="45"/>
    </row>
    <row r="163" spans="1:15" s="38" customFormat="1" ht="25.5" x14ac:dyDescent="0.2">
      <c r="A163" s="658"/>
      <c r="B163" s="21" t="s">
        <v>197</v>
      </c>
      <c r="C163" s="485"/>
      <c r="D163" s="39" t="s">
        <v>102</v>
      </c>
      <c r="E163" s="39"/>
      <c r="F163" s="39"/>
      <c r="G163" s="39"/>
      <c r="H163" s="39"/>
      <c r="I163" s="509"/>
      <c r="J163" s="510"/>
      <c r="K163" s="511"/>
      <c r="L163" s="41"/>
      <c r="M163" s="41"/>
      <c r="N163" s="45"/>
      <c r="O163" s="45"/>
    </row>
    <row r="164" spans="1:15" s="38" customFormat="1" ht="16.5" customHeight="1" x14ac:dyDescent="0.2">
      <c r="A164" s="658"/>
      <c r="B164" s="21" t="s">
        <v>192</v>
      </c>
      <c r="C164" s="485"/>
      <c r="D164" s="39" t="s">
        <v>102</v>
      </c>
      <c r="E164" s="39"/>
      <c r="F164" s="39"/>
      <c r="G164" s="39"/>
      <c r="H164" s="39"/>
      <c r="I164" s="509"/>
      <c r="J164" s="510"/>
      <c r="K164" s="511"/>
      <c r="L164" s="41"/>
      <c r="M164" s="41"/>
      <c r="N164" s="45"/>
      <c r="O164" s="45"/>
    </row>
    <row r="165" spans="1:15" s="38" customFormat="1" ht="38.25" x14ac:dyDescent="0.2">
      <c r="A165" s="658"/>
      <c r="B165" s="21" t="s">
        <v>193</v>
      </c>
      <c r="C165" s="485"/>
      <c r="D165" s="39" t="s">
        <v>102</v>
      </c>
      <c r="E165" s="39"/>
      <c r="F165" s="39"/>
      <c r="G165" s="39"/>
      <c r="H165" s="39"/>
      <c r="I165" s="509"/>
      <c r="J165" s="510"/>
      <c r="K165" s="511"/>
      <c r="L165" s="41"/>
      <c r="M165" s="41"/>
      <c r="N165" s="45"/>
      <c r="O165" s="45"/>
    </row>
    <row r="166" spans="1:15" s="38" customFormat="1" ht="38.25" x14ac:dyDescent="0.2">
      <c r="A166" s="659"/>
      <c r="B166" s="21" t="s">
        <v>194</v>
      </c>
      <c r="C166" s="486"/>
      <c r="D166" s="39" t="s">
        <v>102</v>
      </c>
      <c r="E166" s="39"/>
      <c r="F166" s="39"/>
      <c r="G166" s="39"/>
      <c r="H166" s="39"/>
      <c r="I166" s="509"/>
      <c r="J166" s="510"/>
      <c r="K166" s="511"/>
      <c r="L166" s="41"/>
      <c r="M166" s="41"/>
      <c r="N166" s="45"/>
      <c r="O166" s="45"/>
    </row>
    <row r="167" spans="1:15" s="38" customFormat="1" ht="6" customHeight="1" x14ac:dyDescent="0.2">
      <c r="A167" s="81"/>
      <c r="B167" s="73"/>
      <c r="C167" s="79"/>
      <c r="D167" s="42"/>
      <c r="E167" s="42"/>
      <c r="F167" s="42"/>
      <c r="G167" s="42"/>
      <c r="H167" s="42"/>
      <c r="I167" s="503"/>
      <c r="J167" s="504"/>
      <c r="K167" s="505"/>
      <c r="L167" s="44"/>
      <c r="M167" s="44"/>
      <c r="N167" s="45"/>
      <c r="O167" s="45"/>
    </row>
    <row r="168" spans="1:15" s="38" customFormat="1" x14ac:dyDescent="0.2">
      <c r="A168" s="666" t="s">
        <v>174</v>
      </c>
      <c r="B168" s="487" t="s">
        <v>175</v>
      </c>
      <c r="C168" s="484" t="s">
        <v>176</v>
      </c>
      <c r="D168" s="37">
        <v>42936</v>
      </c>
      <c r="E168" s="37">
        <v>42936</v>
      </c>
      <c r="F168" s="39" t="s">
        <v>159</v>
      </c>
      <c r="G168" s="64" t="s">
        <v>34</v>
      </c>
      <c r="H168" s="39"/>
      <c r="I168" s="509"/>
      <c r="J168" s="510"/>
      <c r="K168" s="511"/>
      <c r="L168" s="41"/>
      <c r="M168" s="41"/>
      <c r="N168" s="45"/>
      <c r="O168" s="45"/>
    </row>
    <row r="169" spans="1:15" s="38" customFormat="1" x14ac:dyDescent="0.2">
      <c r="A169" s="667"/>
      <c r="B169" s="488"/>
      <c r="C169" s="485"/>
      <c r="D169" s="37">
        <v>42937</v>
      </c>
      <c r="E169" s="37">
        <v>42937</v>
      </c>
      <c r="F169" s="39" t="s">
        <v>177</v>
      </c>
      <c r="G169" s="64" t="s">
        <v>34</v>
      </c>
      <c r="H169" s="39"/>
      <c r="I169" s="509"/>
      <c r="J169" s="510"/>
      <c r="K169" s="511"/>
      <c r="L169" s="41"/>
      <c r="M169" s="41"/>
      <c r="N169" s="45"/>
      <c r="O169" s="45"/>
    </row>
    <row r="170" spans="1:15" s="38" customFormat="1" ht="51" customHeight="1" x14ac:dyDescent="0.2">
      <c r="A170" s="667"/>
      <c r="B170" s="488"/>
      <c r="C170" s="485"/>
      <c r="D170" s="37">
        <v>42950</v>
      </c>
      <c r="E170" s="37">
        <v>42950</v>
      </c>
      <c r="F170" s="39" t="s">
        <v>106</v>
      </c>
      <c r="G170" s="64" t="s">
        <v>34</v>
      </c>
      <c r="H170" s="39"/>
      <c r="I170" s="509"/>
      <c r="J170" s="510"/>
      <c r="K170" s="511"/>
      <c r="L170" s="41"/>
      <c r="M170" s="41"/>
      <c r="N170" s="45"/>
      <c r="O170" s="45"/>
    </row>
    <row r="171" spans="1:15" s="38" customFormat="1" x14ac:dyDescent="0.2">
      <c r="A171" s="667"/>
      <c r="B171" s="488"/>
      <c r="C171" s="485"/>
      <c r="D171" s="37">
        <v>42951</v>
      </c>
      <c r="E171" s="68">
        <v>42951</v>
      </c>
      <c r="F171" s="39" t="s">
        <v>167</v>
      </c>
      <c r="G171" s="64" t="s">
        <v>34</v>
      </c>
      <c r="H171" s="39"/>
      <c r="I171" s="509"/>
      <c r="J171" s="510"/>
      <c r="K171" s="511"/>
      <c r="L171" s="41"/>
      <c r="M171" s="41"/>
      <c r="N171" s="45"/>
      <c r="O171" s="45"/>
    </row>
    <row r="172" spans="1:15" s="38" customFormat="1" x14ac:dyDescent="0.2">
      <c r="A172" s="667"/>
      <c r="B172" s="488"/>
      <c r="C172" s="485"/>
      <c r="D172" s="37">
        <v>42957</v>
      </c>
      <c r="E172" s="68">
        <v>42957</v>
      </c>
      <c r="F172" s="39" t="s">
        <v>169</v>
      </c>
      <c r="G172" s="64"/>
      <c r="H172" s="39"/>
      <c r="I172" s="509"/>
      <c r="J172" s="510"/>
      <c r="K172" s="511"/>
      <c r="L172" s="41"/>
      <c r="M172" s="41"/>
      <c r="N172" s="45"/>
      <c r="O172" s="45"/>
    </row>
    <row r="173" spans="1:15" s="38" customFormat="1" x14ac:dyDescent="0.2">
      <c r="A173" s="667"/>
      <c r="B173" s="488"/>
      <c r="C173" s="485"/>
      <c r="D173" s="74">
        <v>42964</v>
      </c>
      <c r="E173" s="132">
        <v>42933</v>
      </c>
      <c r="F173" s="53" t="s">
        <v>178</v>
      </c>
      <c r="G173" s="65"/>
      <c r="H173" s="53"/>
      <c r="I173" s="500"/>
      <c r="J173" s="501"/>
      <c r="K173" s="502"/>
      <c r="L173" s="41"/>
      <c r="M173" s="41"/>
      <c r="N173" s="45"/>
      <c r="O173" s="45"/>
    </row>
    <row r="174" spans="1:15" s="38" customFormat="1" x14ac:dyDescent="0.2">
      <c r="A174" s="668"/>
      <c r="B174" s="489"/>
      <c r="C174" s="486"/>
      <c r="D174" s="37">
        <v>42957</v>
      </c>
      <c r="E174" s="37">
        <v>42957</v>
      </c>
      <c r="F174" s="39" t="s">
        <v>169</v>
      </c>
      <c r="G174" s="64"/>
      <c r="H174" s="39"/>
      <c r="I174" s="509"/>
      <c r="J174" s="510"/>
      <c r="K174" s="511"/>
      <c r="L174" s="41"/>
      <c r="M174" s="39"/>
      <c r="N174" s="45"/>
      <c r="O174" s="45"/>
    </row>
    <row r="175" spans="1:15" s="38" customFormat="1" ht="6" customHeight="1" x14ac:dyDescent="0.2">
      <c r="A175" s="42"/>
      <c r="B175" s="42"/>
      <c r="C175" s="42"/>
      <c r="D175" s="42"/>
      <c r="E175" s="42"/>
      <c r="F175" s="42"/>
      <c r="G175" s="42"/>
      <c r="H175" s="42"/>
      <c r="I175" s="503"/>
      <c r="J175" s="504"/>
      <c r="K175" s="505"/>
      <c r="L175" s="44"/>
      <c r="M175" s="42"/>
      <c r="N175" s="45"/>
      <c r="O175" s="45"/>
    </row>
    <row r="176" spans="1:15" ht="15" x14ac:dyDescent="0.2">
      <c r="A176" s="666" t="s">
        <v>179</v>
      </c>
      <c r="B176" s="484" t="s">
        <v>180</v>
      </c>
      <c r="C176" s="670" t="s">
        <v>181</v>
      </c>
      <c r="D176" s="37">
        <v>42940</v>
      </c>
      <c r="E176" s="37">
        <v>42940</v>
      </c>
      <c r="F176" s="39" t="s">
        <v>182</v>
      </c>
      <c r="G176" s="57" t="s">
        <v>34</v>
      </c>
      <c r="H176" s="39"/>
      <c r="I176" s="509"/>
      <c r="J176" s="510"/>
      <c r="K176" s="511"/>
      <c r="L176" s="41"/>
      <c r="M176" s="39"/>
      <c r="N176" s="45"/>
      <c r="O176" s="45"/>
    </row>
    <row r="177" spans="1:15" s="11" customFormat="1" ht="15" x14ac:dyDescent="0.2">
      <c r="A177" s="667"/>
      <c r="B177" s="485"/>
      <c r="C177" s="671"/>
      <c r="D177" s="37">
        <v>42965</v>
      </c>
      <c r="E177" s="37">
        <v>42965</v>
      </c>
      <c r="F177" s="39" t="s">
        <v>182</v>
      </c>
      <c r="G177" s="57" t="s">
        <v>34</v>
      </c>
      <c r="H177" s="39"/>
      <c r="I177" s="509"/>
      <c r="J177" s="510"/>
      <c r="K177" s="511"/>
      <c r="L177" s="41"/>
      <c r="M177" s="39"/>
      <c r="N177" s="45"/>
      <c r="O177" s="45"/>
    </row>
    <row r="178" spans="1:15" s="11" customFormat="1" ht="51" customHeight="1" x14ac:dyDescent="0.2">
      <c r="A178" s="667"/>
      <c r="B178" s="485"/>
      <c r="C178" s="671"/>
      <c r="D178" s="37">
        <v>43000</v>
      </c>
      <c r="E178" s="37">
        <v>43000</v>
      </c>
      <c r="F178" s="39" t="s">
        <v>182</v>
      </c>
      <c r="G178" s="57" t="s">
        <v>34</v>
      </c>
      <c r="H178" s="39"/>
      <c r="I178" s="509"/>
      <c r="J178" s="510"/>
      <c r="K178" s="511"/>
      <c r="L178" s="41"/>
      <c r="M178" s="39"/>
      <c r="N178" s="45"/>
      <c r="O178" s="45"/>
    </row>
    <row r="179" spans="1:15" s="11" customFormat="1" ht="15" x14ac:dyDescent="0.2">
      <c r="A179" s="667"/>
      <c r="B179" s="485"/>
      <c r="C179" s="671"/>
      <c r="D179" s="37">
        <v>43011</v>
      </c>
      <c r="E179" s="37">
        <v>43011</v>
      </c>
      <c r="F179" s="39" t="s">
        <v>182</v>
      </c>
      <c r="G179" s="57" t="s">
        <v>34</v>
      </c>
      <c r="H179" s="39"/>
      <c r="I179" s="509"/>
      <c r="J179" s="510"/>
      <c r="K179" s="511"/>
      <c r="L179" s="41"/>
      <c r="M179" s="39"/>
      <c r="N179" s="45"/>
      <c r="O179" s="45"/>
    </row>
    <row r="180" spans="1:15" s="11" customFormat="1" ht="15" x14ac:dyDescent="0.2">
      <c r="A180" s="667"/>
      <c r="B180" s="485"/>
      <c r="C180" s="671"/>
      <c r="D180" s="37">
        <v>43026</v>
      </c>
      <c r="E180" s="37">
        <v>43026</v>
      </c>
      <c r="F180" s="39" t="s">
        <v>182</v>
      </c>
      <c r="G180" s="57" t="s">
        <v>34</v>
      </c>
      <c r="H180" s="39"/>
      <c r="I180" s="509"/>
      <c r="J180" s="510"/>
      <c r="K180" s="511"/>
      <c r="L180" s="41"/>
      <c r="M180" s="39"/>
      <c r="N180" s="45"/>
      <c r="O180" s="45"/>
    </row>
    <row r="181" spans="1:15" s="11" customFormat="1" ht="15" x14ac:dyDescent="0.2">
      <c r="A181" s="668"/>
      <c r="B181" s="486"/>
      <c r="C181" s="672"/>
      <c r="D181" s="37">
        <v>43046</v>
      </c>
      <c r="E181" s="37">
        <v>43046</v>
      </c>
      <c r="F181" s="39" t="s">
        <v>182</v>
      </c>
      <c r="G181" s="57" t="s">
        <v>34</v>
      </c>
      <c r="H181" s="39"/>
      <c r="I181" s="509"/>
      <c r="J181" s="510"/>
      <c r="K181" s="511"/>
      <c r="L181" s="41"/>
      <c r="M181" s="39"/>
      <c r="N181" s="45"/>
      <c r="O181" s="45"/>
    </row>
    <row r="182" spans="1:15" s="11" customFormat="1" ht="7.5" customHeight="1" x14ac:dyDescent="0.2">
      <c r="A182" s="42"/>
      <c r="B182" s="70"/>
      <c r="C182" s="70"/>
      <c r="D182" s="80"/>
      <c r="E182" s="80"/>
      <c r="F182" s="42"/>
      <c r="G182" s="72"/>
      <c r="H182" s="42"/>
      <c r="I182" s="503"/>
      <c r="J182" s="504"/>
      <c r="K182" s="505"/>
      <c r="L182" s="44"/>
      <c r="M182" s="42"/>
      <c r="N182" s="45"/>
      <c r="O182" s="45"/>
    </row>
    <row r="183" spans="1:15" s="11" customFormat="1" ht="25.5" x14ac:dyDescent="0.2">
      <c r="A183" s="666" t="s">
        <v>183</v>
      </c>
      <c r="B183" s="484" t="s">
        <v>170</v>
      </c>
      <c r="C183" s="21" t="s">
        <v>171</v>
      </c>
      <c r="D183" s="67">
        <v>42826</v>
      </c>
      <c r="E183" s="67">
        <v>42856</v>
      </c>
      <c r="F183" s="39" t="s">
        <v>73</v>
      </c>
      <c r="G183" s="57" t="s">
        <v>34</v>
      </c>
      <c r="H183" s="10"/>
      <c r="I183" s="669">
        <v>271</v>
      </c>
      <c r="J183" s="669"/>
      <c r="K183" s="669"/>
      <c r="L183" s="118"/>
      <c r="M183" s="119"/>
      <c r="N183" s="45"/>
      <c r="O183" s="45"/>
    </row>
    <row r="184" spans="1:15" s="11" customFormat="1" ht="25.5" x14ac:dyDescent="0.2">
      <c r="A184" s="667"/>
      <c r="B184" s="485"/>
      <c r="C184" s="21" t="s">
        <v>171</v>
      </c>
      <c r="D184" s="67">
        <v>42826</v>
      </c>
      <c r="E184" s="67">
        <v>42856</v>
      </c>
      <c r="F184" s="39" t="s">
        <v>168</v>
      </c>
      <c r="G184" s="57" t="s">
        <v>34</v>
      </c>
      <c r="H184" s="10"/>
      <c r="I184" s="669">
        <v>306</v>
      </c>
      <c r="J184" s="669"/>
      <c r="K184" s="669"/>
      <c r="L184" s="118"/>
      <c r="M184" s="119"/>
      <c r="N184" s="45"/>
      <c r="O184" s="45"/>
    </row>
    <row r="185" spans="1:15" s="11" customFormat="1" ht="38.25" customHeight="1" x14ac:dyDescent="0.2">
      <c r="A185" s="667"/>
      <c r="B185" s="485"/>
      <c r="C185" s="39" t="s">
        <v>172</v>
      </c>
      <c r="D185" s="67">
        <v>42826</v>
      </c>
      <c r="E185" s="67">
        <v>42856</v>
      </c>
      <c r="F185" s="39" t="s">
        <v>91</v>
      </c>
      <c r="G185" s="57" t="s">
        <v>34</v>
      </c>
      <c r="I185" s="530">
        <v>281</v>
      </c>
      <c r="J185" s="531"/>
      <c r="K185" s="531"/>
      <c r="L185" s="118"/>
      <c r="M185" s="119"/>
      <c r="N185" s="45"/>
      <c r="O185" s="45"/>
    </row>
    <row r="186" spans="1:15" s="11" customFormat="1" ht="25.5" x14ac:dyDescent="0.2">
      <c r="A186" s="667"/>
      <c r="B186" s="485"/>
      <c r="C186" s="21" t="s">
        <v>171</v>
      </c>
      <c r="D186" s="67">
        <v>42826</v>
      </c>
      <c r="E186" s="67">
        <v>42856</v>
      </c>
      <c r="F186" s="39" t="s">
        <v>65</v>
      </c>
      <c r="G186" s="57" t="s">
        <v>34</v>
      </c>
      <c r="H186" s="39"/>
      <c r="I186" s="598">
        <v>306</v>
      </c>
      <c r="J186" s="598"/>
      <c r="K186" s="598"/>
      <c r="L186" s="598"/>
      <c r="M186" s="598"/>
      <c r="N186" s="45"/>
      <c r="O186" s="45"/>
    </row>
    <row r="187" spans="1:15" s="11" customFormat="1" ht="15" x14ac:dyDescent="0.2">
      <c r="A187" s="667"/>
      <c r="B187" s="485"/>
      <c r="C187" s="39" t="s">
        <v>172</v>
      </c>
      <c r="D187" s="67">
        <v>42826</v>
      </c>
      <c r="E187" s="67">
        <v>42856</v>
      </c>
      <c r="F187" s="39" t="s">
        <v>53</v>
      </c>
      <c r="G187" s="57" t="s">
        <v>34</v>
      </c>
      <c r="H187" s="39"/>
      <c r="I187" s="598">
        <v>294</v>
      </c>
      <c r="J187" s="598"/>
      <c r="K187" s="598"/>
      <c r="L187" s="598"/>
      <c r="M187" s="598"/>
      <c r="N187" s="45"/>
      <c r="O187" s="45"/>
    </row>
    <row r="188" spans="1:15" s="11" customFormat="1" ht="15" x14ac:dyDescent="0.2">
      <c r="A188" s="667"/>
      <c r="B188" s="485"/>
      <c r="C188" s="39" t="s">
        <v>172</v>
      </c>
      <c r="D188" s="67">
        <v>42826</v>
      </c>
      <c r="E188" s="67">
        <v>42856</v>
      </c>
      <c r="F188" s="39" t="s">
        <v>169</v>
      </c>
      <c r="G188" s="57" t="s">
        <v>34</v>
      </c>
      <c r="H188" s="39"/>
      <c r="I188" s="598">
        <v>265</v>
      </c>
      <c r="J188" s="598"/>
      <c r="K188" s="598"/>
      <c r="L188" s="598"/>
      <c r="M188" s="598"/>
      <c r="N188" s="45"/>
      <c r="O188" s="45"/>
    </row>
    <row r="189" spans="1:15" s="11" customFormat="1" x14ac:dyDescent="0.2">
      <c r="A189" s="668"/>
      <c r="B189" s="486"/>
      <c r="C189" s="39"/>
      <c r="D189" s="39"/>
      <c r="E189" s="39"/>
      <c r="F189" s="39"/>
      <c r="G189" s="39"/>
      <c r="H189" s="39"/>
      <c r="I189" s="509"/>
      <c r="J189" s="510"/>
      <c r="K189" s="511"/>
      <c r="L189" s="41"/>
      <c r="M189" s="39"/>
      <c r="N189" s="45"/>
      <c r="O189" s="45"/>
    </row>
    <row r="190" spans="1:15" s="11" customFormat="1" ht="6.75" customHeight="1" x14ac:dyDescent="0.2">
      <c r="A190" s="42"/>
      <c r="B190" s="42"/>
      <c r="C190" s="42"/>
      <c r="D190" s="42"/>
      <c r="E190" s="42"/>
      <c r="F190" s="42"/>
      <c r="G190" s="42"/>
      <c r="H190" s="42"/>
      <c r="I190" s="503"/>
      <c r="J190" s="504"/>
      <c r="K190" s="505"/>
      <c r="L190" s="44"/>
      <c r="M190" s="42"/>
      <c r="N190" s="45"/>
      <c r="O190" s="45"/>
    </row>
    <row r="191" spans="1:15" s="11" customFormat="1" ht="15" x14ac:dyDescent="0.2">
      <c r="A191" s="666" t="s">
        <v>187</v>
      </c>
      <c r="B191" s="484" t="s">
        <v>189</v>
      </c>
      <c r="C191" s="484" t="s">
        <v>188</v>
      </c>
      <c r="D191" s="37">
        <v>42900</v>
      </c>
      <c r="E191" s="37">
        <v>42900</v>
      </c>
      <c r="F191" s="39" t="s">
        <v>169</v>
      </c>
      <c r="G191" s="57" t="s">
        <v>34</v>
      </c>
      <c r="H191" s="39"/>
      <c r="I191" s="509">
        <v>15</v>
      </c>
      <c r="J191" s="510"/>
      <c r="K191" s="510"/>
      <c r="L191" s="510"/>
      <c r="M191" s="511"/>
      <c r="N191" s="45"/>
      <c r="O191" s="45"/>
    </row>
    <row r="192" spans="1:15" s="11" customFormat="1" ht="24.75" customHeight="1" x14ac:dyDescent="0.2">
      <c r="A192" s="667"/>
      <c r="B192" s="485"/>
      <c r="C192" s="485"/>
      <c r="D192" s="37">
        <v>42944</v>
      </c>
      <c r="E192" s="37">
        <v>42944</v>
      </c>
      <c r="F192" s="39" t="s">
        <v>92</v>
      </c>
      <c r="G192" s="39"/>
      <c r="H192" s="1" t="s">
        <v>34</v>
      </c>
      <c r="I192" s="509">
        <v>12</v>
      </c>
      <c r="J192" s="510"/>
      <c r="K192" s="510"/>
      <c r="L192" s="510"/>
      <c r="M192" s="511"/>
      <c r="N192" s="45"/>
      <c r="O192" s="45"/>
    </row>
    <row r="193" spans="1:15" s="11" customFormat="1" ht="51" customHeight="1" x14ac:dyDescent="0.2">
      <c r="A193" s="667"/>
      <c r="B193" s="485"/>
      <c r="C193" s="485"/>
      <c r="D193" s="22">
        <v>42927</v>
      </c>
      <c r="E193" s="37">
        <v>42927</v>
      </c>
      <c r="F193" s="39" t="s">
        <v>190</v>
      </c>
      <c r="G193" s="39"/>
      <c r="H193" s="57" t="s">
        <v>34</v>
      </c>
      <c r="I193" s="509"/>
      <c r="J193" s="510"/>
      <c r="K193" s="511"/>
      <c r="L193" s="41"/>
      <c r="M193" s="39"/>
      <c r="N193" s="45"/>
      <c r="O193" s="45"/>
    </row>
    <row r="194" spans="1:15" s="11" customFormat="1" ht="25.5" customHeight="1" x14ac:dyDescent="0.2">
      <c r="A194" s="668"/>
      <c r="B194" s="486"/>
      <c r="C194" s="486"/>
      <c r="D194" s="22">
        <v>42970</v>
      </c>
      <c r="E194" s="37">
        <v>42970</v>
      </c>
      <c r="F194" s="39" t="s">
        <v>65</v>
      </c>
      <c r="G194" s="39"/>
      <c r="H194" s="57" t="s">
        <v>34</v>
      </c>
      <c r="I194" s="509"/>
      <c r="J194" s="510"/>
      <c r="K194" s="511"/>
      <c r="L194" s="41"/>
      <c r="M194" s="39"/>
      <c r="N194" s="45"/>
      <c r="O194" s="45"/>
    </row>
    <row r="195" spans="1:15" s="11" customFormat="1" ht="9" customHeight="1" x14ac:dyDescent="0.2">
      <c r="A195" s="78"/>
      <c r="B195" s="78"/>
      <c r="C195" s="78"/>
      <c r="D195" s="25"/>
      <c r="E195" s="80"/>
      <c r="F195" s="42"/>
      <c r="G195" s="42"/>
      <c r="H195" s="72"/>
      <c r="I195" s="503"/>
      <c r="J195" s="504"/>
      <c r="K195" s="505"/>
      <c r="L195" s="44"/>
      <c r="M195" s="42"/>
      <c r="N195" s="45"/>
      <c r="O195" s="45"/>
    </row>
    <row r="196" spans="1:15" s="11" customFormat="1" ht="25.5" x14ac:dyDescent="0.2">
      <c r="A196" s="657" t="s">
        <v>21</v>
      </c>
      <c r="B196" s="21" t="s">
        <v>200</v>
      </c>
      <c r="C196" s="21" t="s">
        <v>26</v>
      </c>
      <c r="D196" s="37">
        <v>42823</v>
      </c>
      <c r="E196" s="37">
        <v>42823</v>
      </c>
      <c r="F196" s="39" t="s">
        <v>201</v>
      </c>
      <c r="G196" s="57" t="s">
        <v>34</v>
      </c>
      <c r="H196" s="39"/>
      <c r="I196" s="509">
        <v>30</v>
      </c>
      <c r="J196" s="510"/>
      <c r="K196" s="510"/>
      <c r="L196" s="510"/>
      <c r="M196" s="511"/>
      <c r="N196" s="45"/>
      <c r="O196" s="45"/>
    </row>
    <row r="197" spans="1:15" s="11" customFormat="1" ht="25.5" x14ac:dyDescent="0.2">
      <c r="A197" s="658"/>
      <c r="B197" s="39" t="s">
        <v>165</v>
      </c>
      <c r="C197" s="21" t="s">
        <v>166</v>
      </c>
      <c r="D197" s="37">
        <v>42873</v>
      </c>
      <c r="E197" s="37">
        <v>42873</v>
      </c>
      <c r="F197" s="39" t="s">
        <v>167</v>
      </c>
      <c r="G197" s="57" t="s">
        <v>34</v>
      </c>
      <c r="H197" s="39"/>
      <c r="I197" s="509">
        <v>35</v>
      </c>
      <c r="J197" s="510"/>
      <c r="K197" s="510"/>
      <c r="L197" s="510"/>
      <c r="M197" s="511"/>
      <c r="N197" s="45"/>
      <c r="O197" s="45"/>
    </row>
    <row r="198" spans="1:15" s="11" customFormat="1" ht="25.5" x14ac:dyDescent="0.2">
      <c r="A198" s="658"/>
      <c r="B198" s="39" t="s">
        <v>198</v>
      </c>
      <c r="C198" s="21" t="s">
        <v>166</v>
      </c>
      <c r="D198" s="37">
        <v>42853</v>
      </c>
      <c r="E198" s="37">
        <v>42855</v>
      </c>
      <c r="F198" s="39" t="s">
        <v>125</v>
      </c>
      <c r="G198" s="57" t="s">
        <v>34</v>
      </c>
      <c r="H198" s="39"/>
      <c r="I198" s="509">
        <v>100</v>
      </c>
      <c r="J198" s="510"/>
      <c r="K198" s="510"/>
      <c r="L198" s="510"/>
      <c r="M198" s="511"/>
      <c r="N198" s="45"/>
      <c r="O198" s="45"/>
    </row>
    <row r="199" spans="1:15" s="11" customFormat="1" ht="25.5" x14ac:dyDescent="0.2">
      <c r="A199" s="658"/>
      <c r="B199" s="39" t="s">
        <v>204</v>
      </c>
      <c r="C199" s="21" t="s">
        <v>166</v>
      </c>
      <c r="D199" s="37" t="s">
        <v>102</v>
      </c>
      <c r="E199" s="37"/>
      <c r="F199" s="39" t="s">
        <v>211</v>
      </c>
      <c r="G199" s="57"/>
      <c r="H199" s="66" t="s">
        <v>34</v>
      </c>
      <c r="I199" s="509"/>
      <c r="J199" s="510"/>
      <c r="K199" s="511"/>
      <c r="L199" s="41"/>
      <c r="M199" s="39"/>
      <c r="N199" s="45"/>
      <c r="O199" s="45"/>
    </row>
    <row r="200" spans="1:15" s="11" customFormat="1" ht="38.25" x14ac:dyDescent="0.2">
      <c r="A200" s="658"/>
      <c r="B200" s="21" t="s">
        <v>205</v>
      </c>
      <c r="C200" s="21" t="s">
        <v>166</v>
      </c>
      <c r="D200" s="37">
        <v>40449</v>
      </c>
      <c r="E200" s="37">
        <v>43006</v>
      </c>
      <c r="F200" s="39" t="s">
        <v>211</v>
      </c>
      <c r="G200" s="92"/>
      <c r="H200" s="57" t="s">
        <v>34</v>
      </c>
      <c r="I200" s="509"/>
      <c r="J200" s="510"/>
      <c r="K200" s="511"/>
      <c r="L200" s="41"/>
      <c r="M200" s="39"/>
      <c r="N200" s="45"/>
      <c r="O200" s="45"/>
    </row>
    <row r="201" spans="1:15" s="11" customFormat="1" ht="89.25" x14ac:dyDescent="0.2">
      <c r="A201" s="658"/>
      <c r="B201" s="21" t="s">
        <v>199</v>
      </c>
      <c r="C201" s="21" t="s">
        <v>202</v>
      </c>
      <c r="D201" s="39" t="s">
        <v>102</v>
      </c>
      <c r="E201" s="39"/>
      <c r="F201" s="39" t="s">
        <v>203</v>
      </c>
      <c r="G201" s="57"/>
      <c r="H201" s="57" t="s">
        <v>34</v>
      </c>
      <c r="I201" s="509"/>
      <c r="J201" s="510"/>
      <c r="K201" s="511"/>
      <c r="L201" s="41"/>
      <c r="M201" s="39"/>
      <c r="N201" s="45"/>
      <c r="O201" s="45"/>
    </row>
    <row r="202" spans="1:15" s="11" customFormat="1" ht="89.25" x14ac:dyDescent="0.2">
      <c r="A202" s="659"/>
      <c r="B202" s="21" t="s">
        <v>212</v>
      </c>
      <c r="C202" s="21"/>
      <c r="D202" s="37">
        <v>43056</v>
      </c>
      <c r="E202" s="37">
        <v>43056</v>
      </c>
      <c r="F202" s="39" t="s">
        <v>213</v>
      </c>
      <c r="G202" s="57"/>
      <c r="H202" s="57" t="s">
        <v>34</v>
      </c>
      <c r="I202" s="509"/>
      <c r="J202" s="510"/>
      <c r="K202" s="511"/>
      <c r="L202" s="41"/>
      <c r="M202" s="39"/>
      <c r="N202" s="45"/>
      <c r="O202" s="45"/>
    </row>
    <row r="203" spans="1:15" s="11" customFormat="1" ht="7.5" customHeight="1" x14ac:dyDescent="0.2">
      <c r="A203" s="54"/>
      <c r="B203" s="54"/>
      <c r="C203" s="54"/>
      <c r="D203" s="54"/>
      <c r="E203" s="54"/>
      <c r="F203" s="54"/>
      <c r="G203" s="54"/>
      <c r="H203" s="54"/>
      <c r="I203" s="660"/>
      <c r="J203" s="661"/>
      <c r="K203" s="662"/>
      <c r="L203" s="56"/>
      <c r="M203" s="56"/>
      <c r="N203" s="45"/>
      <c r="O203" s="45"/>
    </row>
    <row r="204" spans="1:15" s="11" customFormat="1" ht="25.5" x14ac:dyDescent="0.2">
      <c r="A204" s="657" t="s">
        <v>139</v>
      </c>
      <c r="B204" s="39" t="s">
        <v>142</v>
      </c>
      <c r="C204" s="98" t="s">
        <v>143</v>
      </c>
      <c r="D204" s="97">
        <v>42933</v>
      </c>
      <c r="E204" s="97">
        <v>43299</v>
      </c>
      <c r="F204" s="98" t="s">
        <v>144</v>
      </c>
      <c r="G204" s="96"/>
      <c r="H204" s="95" t="s">
        <v>34</v>
      </c>
      <c r="I204" s="663"/>
      <c r="J204" s="664"/>
      <c r="K204" s="665"/>
      <c r="L204" s="41"/>
      <c r="M204" s="41"/>
      <c r="N204" s="45"/>
      <c r="O204" s="45"/>
    </row>
    <row r="205" spans="1:15" s="38" customFormat="1" ht="25.5" x14ac:dyDescent="0.2">
      <c r="A205" s="658"/>
      <c r="B205" s="39" t="s">
        <v>142</v>
      </c>
      <c r="C205" s="21" t="s">
        <v>143</v>
      </c>
      <c r="D205" s="37">
        <v>42975</v>
      </c>
      <c r="E205" s="37">
        <v>42976</v>
      </c>
      <c r="F205" s="39" t="s">
        <v>123</v>
      </c>
      <c r="G205" s="39"/>
      <c r="H205" s="60" t="s">
        <v>34</v>
      </c>
      <c r="I205" s="509"/>
      <c r="J205" s="510"/>
      <c r="K205" s="511"/>
      <c r="L205" s="41"/>
      <c r="M205" s="41"/>
      <c r="N205" s="45"/>
      <c r="O205" s="45"/>
    </row>
    <row r="206" spans="1:15" s="38" customFormat="1" ht="25.5" x14ac:dyDescent="0.2">
      <c r="A206" s="658"/>
      <c r="B206" s="39" t="s">
        <v>142</v>
      </c>
      <c r="C206" s="21" t="s">
        <v>143</v>
      </c>
      <c r="D206" s="37">
        <v>42989</v>
      </c>
      <c r="E206" s="37">
        <v>41529</v>
      </c>
      <c r="F206" s="39" t="s">
        <v>39</v>
      </c>
      <c r="G206" s="39"/>
      <c r="H206" s="60" t="s">
        <v>34</v>
      </c>
      <c r="I206" s="509"/>
      <c r="J206" s="510"/>
      <c r="K206" s="511"/>
      <c r="L206" s="41"/>
      <c r="M206" s="39"/>
      <c r="N206" s="45"/>
      <c r="O206" s="45"/>
    </row>
    <row r="207" spans="1:15" s="38" customFormat="1" ht="25.5" x14ac:dyDescent="0.2">
      <c r="A207" s="658"/>
      <c r="B207" s="39" t="s">
        <v>142</v>
      </c>
      <c r="C207" s="21" t="s">
        <v>143</v>
      </c>
      <c r="D207" s="37">
        <v>43017</v>
      </c>
      <c r="E207" s="37">
        <v>43018</v>
      </c>
      <c r="F207" s="39" t="s">
        <v>145</v>
      </c>
      <c r="G207" s="39"/>
      <c r="H207" s="57" t="s">
        <v>34</v>
      </c>
      <c r="I207" s="509"/>
      <c r="J207" s="510"/>
      <c r="K207" s="511"/>
      <c r="L207" s="41"/>
      <c r="M207" s="39"/>
      <c r="N207" s="47"/>
      <c r="O207" s="45"/>
    </row>
    <row r="208" spans="1:15" ht="25.5" x14ac:dyDescent="0.2">
      <c r="A208" s="659"/>
      <c r="B208" s="39" t="s">
        <v>142</v>
      </c>
      <c r="C208" s="21" t="s">
        <v>143</v>
      </c>
      <c r="D208" s="37">
        <v>43024</v>
      </c>
      <c r="E208" s="37">
        <v>43025</v>
      </c>
      <c r="F208" s="39" t="s">
        <v>138</v>
      </c>
      <c r="G208" s="39"/>
      <c r="H208" s="57" t="s">
        <v>34</v>
      </c>
      <c r="I208" s="509"/>
      <c r="J208" s="510"/>
      <c r="K208" s="511"/>
      <c r="L208" s="41"/>
      <c r="M208" s="39"/>
      <c r="N208" s="47"/>
      <c r="O208" s="45"/>
    </row>
    <row r="209" spans="1:15" ht="7.5" customHeight="1" x14ac:dyDescent="0.2">
      <c r="A209" s="42"/>
      <c r="B209" s="42"/>
      <c r="C209" s="24"/>
      <c r="D209" s="80"/>
      <c r="E209" s="80"/>
      <c r="F209" s="42"/>
      <c r="G209" s="42"/>
      <c r="H209" s="72"/>
      <c r="I209" s="503"/>
      <c r="J209" s="504"/>
      <c r="K209" s="505"/>
      <c r="L209" s="44"/>
      <c r="M209" s="36"/>
      <c r="N209" s="47"/>
      <c r="O209" s="47"/>
    </row>
    <row r="210" spans="1:15" ht="25.5" x14ac:dyDescent="0.2">
      <c r="A210" s="657" t="s">
        <v>140</v>
      </c>
      <c r="B210" s="487" t="s">
        <v>141</v>
      </c>
      <c r="C210" s="20" t="s">
        <v>143</v>
      </c>
      <c r="D210" s="74">
        <v>42947</v>
      </c>
      <c r="E210" s="74">
        <v>42948</v>
      </c>
      <c r="F210" s="20" t="s">
        <v>144</v>
      </c>
      <c r="G210" s="53"/>
      <c r="H210" s="76" t="s">
        <v>34</v>
      </c>
      <c r="I210" s="500"/>
      <c r="J210" s="501"/>
      <c r="K210" s="502"/>
      <c r="L210" s="41"/>
      <c r="M210" s="41"/>
      <c r="N210" s="45"/>
      <c r="O210" s="47"/>
    </row>
    <row r="211" spans="1:15" ht="25.5" x14ac:dyDescent="0.2">
      <c r="A211" s="658"/>
      <c r="B211" s="488"/>
      <c r="C211" s="21" t="s">
        <v>143</v>
      </c>
      <c r="D211" s="37">
        <v>43010</v>
      </c>
      <c r="E211" s="37">
        <v>43011</v>
      </c>
      <c r="F211" s="39" t="s">
        <v>92</v>
      </c>
      <c r="G211" s="39"/>
      <c r="H211" s="57" t="s">
        <v>34</v>
      </c>
      <c r="I211" s="545"/>
      <c r="J211" s="546"/>
      <c r="K211" s="547"/>
      <c r="L211" s="41"/>
      <c r="M211" s="41"/>
      <c r="N211" s="45"/>
      <c r="O211" s="47"/>
    </row>
    <row r="212" spans="1:15" s="38" customFormat="1" ht="25.5" x14ac:dyDescent="0.2">
      <c r="A212" s="659"/>
      <c r="B212" s="489"/>
      <c r="C212" s="21" t="s">
        <v>143</v>
      </c>
      <c r="D212" s="37">
        <v>43031</v>
      </c>
      <c r="E212" s="37">
        <v>43032</v>
      </c>
      <c r="F212" s="39" t="s">
        <v>145</v>
      </c>
      <c r="G212" s="39"/>
      <c r="H212" s="57" t="s">
        <v>34</v>
      </c>
      <c r="I212" s="545"/>
      <c r="J212" s="546"/>
      <c r="K212" s="547"/>
      <c r="L212" s="41"/>
      <c r="M212" s="39"/>
      <c r="N212" s="45"/>
      <c r="O212" s="45"/>
    </row>
    <row r="213" spans="1:15" s="38" customFormat="1" ht="9.75" customHeight="1" x14ac:dyDescent="0.2">
      <c r="A213" s="42"/>
      <c r="B213" s="42"/>
      <c r="C213" s="42"/>
      <c r="D213" s="42"/>
      <c r="E213" s="42"/>
      <c r="F213" s="42"/>
      <c r="G213" s="42"/>
      <c r="H213" s="42"/>
      <c r="I213" s="503"/>
      <c r="J213" s="504"/>
      <c r="K213" s="505"/>
      <c r="L213" s="44"/>
      <c r="M213" s="44"/>
      <c r="N213" s="45"/>
      <c r="O213" s="45"/>
    </row>
    <row r="214" spans="1:15" ht="76.5" x14ac:dyDescent="0.2">
      <c r="A214" s="75" t="s">
        <v>206</v>
      </c>
      <c r="B214" s="21" t="s">
        <v>207</v>
      </c>
      <c r="C214" s="39" t="s">
        <v>110</v>
      </c>
      <c r="D214" s="39" t="s">
        <v>102</v>
      </c>
      <c r="E214" s="39"/>
      <c r="F214" s="21" t="s">
        <v>223</v>
      </c>
      <c r="G214" s="93"/>
      <c r="H214" s="1" t="s">
        <v>34</v>
      </c>
      <c r="I214" s="545"/>
      <c r="J214" s="546"/>
      <c r="K214" s="547"/>
      <c r="L214" s="41"/>
      <c r="M214" s="39"/>
      <c r="N214" s="45"/>
      <c r="O214" s="45"/>
    </row>
    <row r="215" spans="1:15" s="38" customFormat="1" ht="8.25" customHeight="1" x14ac:dyDescent="0.2">
      <c r="A215" s="42"/>
      <c r="B215" s="42"/>
      <c r="C215" s="42"/>
      <c r="D215" s="42"/>
      <c r="E215" s="42"/>
      <c r="F215" s="42"/>
      <c r="G215" s="94"/>
      <c r="H215" s="109"/>
      <c r="I215" s="503"/>
      <c r="J215" s="504"/>
      <c r="K215" s="505"/>
      <c r="L215" s="44"/>
      <c r="M215" s="42"/>
      <c r="N215" s="45"/>
      <c r="O215" s="45"/>
    </row>
    <row r="216" spans="1:15" s="11" customFormat="1" ht="76.5" x14ac:dyDescent="0.2">
      <c r="A216" s="75" t="s">
        <v>208</v>
      </c>
      <c r="B216" s="21" t="s">
        <v>209</v>
      </c>
      <c r="C216" s="39" t="s">
        <v>110</v>
      </c>
      <c r="D216" s="39" t="s">
        <v>210</v>
      </c>
      <c r="E216" s="39"/>
      <c r="F216" s="39" t="s">
        <v>224</v>
      </c>
      <c r="G216" s="93"/>
      <c r="H216" s="1" t="s">
        <v>34</v>
      </c>
      <c r="I216" s="509"/>
      <c r="J216" s="510"/>
      <c r="K216" s="511"/>
      <c r="L216" s="41"/>
      <c r="M216" s="39"/>
      <c r="N216" s="45"/>
      <c r="O216" s="45"/>
    </row>
    <row r="217" spans="1:15" s="11" customFormat="1" ht="7.5" customHeight="1" x14ac:dyDescent="0.25">
      <c r="A217" s="42"/>
      <c r="B217" s="42"/>
      <c r="C217" s="42"/>
      <c r="D217" s="42"/>
      <c r="E217" s="42"/>
      <c r="F217" s="42"/>
      <c r="G217" s="18"/>
      <c r="H217" s="110"/>
      <c r="I217" s="654"/>
      <c r="J217" s="655"/>
      <c r="K217" s="656"/>
      <c r="L217" s="85"/>
      <c r="M217" s="18"/>
      <c r="N217" s="45"/>
      <c r="O217" s="45"/>
    </row>
    <row r="218" spans="1:15" s="11" customFormat="1" ht="15.75" x14ac:dyDescent="0.25">
      <c r="A218" s="6" t="s">
        <v>225</v>
      </c>
      <c r="B218" s="10"/>
      <c r="C218" s="10" t="s">
        <v>110</v>
      </c>
      <c r="D218" s="10" t="s">
        <v>102</v>
      </c>
      <c r="E218" s="10"/>
      <c r="F218" s="10" t="s">
        <v>122</v>
      </c>
      <c r="G218" s="10"/>
      <c r="H218" s="114" t="s">
        <v>34</v>
      </c>
      <c r="I218" s="548"/>
      <c r="J218" s="549"/>
      <c r="K218" s="550"/>
      <c r="M218" s="129"/>
      <c r="N218" s="9"/>
      <c r="O218" s="45"/>
    </row>
    <row r="219" spans="1:15" s="11" customFormat="1" ht="6.75" customHeight="1" x14ac:dyDescent="0.25">
      <c r="A219" s="18"/>
      <c r="B219" s="18"/>
      <c r="C219" s="18"/>
      <c r="D219" s="18"/>
      <c r="E219" s="18"/>
      <c r="F219" s="18"/>
      <c r="G219" s="18"/>
      <c r="H219" s="110"/>
      <c r="I219" s="467"/>
      <c r="J219" s="468"/>
      <c r="K219" s="469"/>
      <c r="M219" s="129"/>
      <c r="N219" s="9"/>
      <c r="O219" s="45"/>
    </row>
    <row r="220" spans="1:15" s="11" customFormat="1" ht="15.75" x14ac:dyDescent="0.25">
      <c r="A220" s="6" t="s">
        <v>226</v>
      </c>
      <c r="B220" s="10"/>
      <c r="C220" s="10" t="s">
        <v>110</v>
      </c>
      <c r="D220" s="10" t="s">
        <v>102</v>
      </c>
      <c r="E220" s="10"/>
      <c r="F220" s="10" t="s">
        <v>227</v>
      </c>
      <c r="G220" s="10"/>
      <c r="H220" s="114" t="s">
        <v>34</v>
      </c>
      <c r="I220" s="548"/>
      <c r="J220" s="549"/>
      <c r="K220" s="550"/>
      <c r="M220" s="129"/>
      <c r="N220" s="9"/>
      <c r="O220" s="45"/>
    </row>
    <row r="221" spans="1:15" x14ac:dyDescent="0.2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1"/>
      <c r="M221" s="129"/>
    </row>
    <row r="222" spans="1:15" ht="102" x14ac:dyDescent="0.2">
      <c r="A222" s="69" t="s">
        <v>228</v>
      </c>
      <c r="B222" s="12" t="s">
        <v>229</v>
      </c>
      <c r="C222" s="112" t="s">
        <v>110</v>
      </c>
      <c r="D222" s="113">
        <v>43009</v>
      </c>
      <c r="E222" s="113">
        <v>43040</v>
      </c>
      <c r="F222" s="112" t="s">
        <v>230</v>
      </c>
      <c r="G222" s="112"/>
      <c r="H222" s="66" t="s">
        <v>34</v>
      </c>
      <c r="I222" s="651"/>
      <c r="J222" s="652"/>
      <c r="K222" s="653"/>
      <c r="L222" s="11"/>
      <c r="M222" s="129"/>
    </row>
    <row r="223" spans="1:15" ht="15" x14ac:dyDescent="0.2">
      <c r="A223" s="130"/>
      <c r="B223" s="130"/>
      <c r="C223" s="130"/>
      <c r="D223" s="130"/>
      <c r="E223" s="130"/>
      <c r="F223" s="130"/>
      <c r="G223" s="130"/>
      <c r="H223" s="131"/>
      <c r="I223" s="130"/>
      <c r="J223" s="130"/>
      <c r="K223" s="130"/>
      <c r="L223" s="11"/>
      <c r="M223" s="129"/>
    </row>
    <row r="224" spans="1:15" ht="51" x14ac:dyDescent="0.2">
      <c r="A224" s="117" t="s">
        <v>231</v>
      </c>
      <c r="B224" s="12" t="s">
        <v>232</v>
      </c>
      <c r="C224" s="111" t="s">
        <v>110</v>
      </c>
      <c r="D224" s="115" t="s">
        <v>235</v>
      </c>
      <c r="E224" s="116" t="s">
        <v>236</v>
      </c>
      <c r="F224" s="111" t="s">
        <v>196</v>
      </c>
      <c r="G224" s="10"/>
      <c r="H224" s="66" t="s">
        <v>34</v>
      </c>
      <c r="I224" s="548"/>
      <c r="J224" s="549"/>
      <c r="K224" s="550"/>
      <c r="L224" s="11"/>
      <c r="M224" s="129"/>
    </row>
    <row r="225" spans="1:13" x14ac:dyDescent="0.2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1"/>
      <c r="M225" s="129"/>
    </row>
    <row r="226" spans="1:13" ht="25.5" x14ac:dyDescent="0.2">
      <c r="A226" s="6" t="s">
        <v>233</v>
      </c>
      <c r="B226" s="12" t="s">
        <v>237</v>
      </c>
      <c r="C226" s="10" t="s">
        <v>110</v>
      </c>
      <c r="D226" s="10" t="s">
        <v>234</v>
      </c>
      <c r="E226" s="10"/>
      <c r="F226" s="10" t="s">
        <v>238</v>
      </c>
      <c r="G226" s="10"/>
      <c r="H226" s="66" t="s">
        <v>34</v>
      </c>
      <c r="I226" s="548"/>
      <c r="J226" s="549"/>
      <c r="K226" s="550"/>
      <c r="L226" s="11"/>
      <c r="M226" s="129"/>
    </row>
  </sheetData>
  <mergeCells count="268">
    <mergeCell ref="I8:M8"/>
    <mergeCell ref="A9:A13"/>
    <mergeCell ref="B9:B13"/>
    <mergeCell ref="H9:L9"/>
    <mergeCell ref="H10:L10"/>
    <mergeCell ref="H11:L11"/>
    <mergeCell ref="H12:L12"/>
    <mergeCell ref="H13:L13"/>
    <mergeCell ref="A1:N1"/>
    <mergeCell ref="A2:M2"/>
    <mergeCell ref="A3:A6"/>
    <mergeCell ref="B3:B6"/>
    <mergeCell ref="C3:C6"/>
    <mergeCell ref="D3:E6"/>
    <mergeCell ref="F3:F6"/>
    <mergeCell ref="G3:H6"/>
    <mergeCell ref="I3:M7"/>
    <mergeCell ref="I14:M14"/>
    <mergeCell ref="A15:A20"/>
    <mergeCell ref="B15:B20"/>
    <mergeCell ref="I15:M15"/>
    <mergeCell ref="I16:M16"/>
    <mergeCell ref="I17:M17"/>
    <mergeCell ref="I18:M18"/>
    <mergeCell ref="I19:M19"/>
    <mergeCell ref="I20:M20"/>
    <mergeCell ref="I21:K21"/>
    <mergeCell ref="I22:M22"/>
    <mergeCell ref="I23:K23"/>
    <mergeCell ref="I24:M24"/>
    <mergeCell ref="I25:K25"/>
    <mergeCell ref="A26:A52"/>
    <mergeCell ref="I26:M26"/>
    <mergeCell ref="I27:M27"/>
    <mergeCell ref="I28:M28"/>
    <mergeCell ref="I29:M29"/>
    <mergeCell ref="I36:K36"/>
    <mergeCell ref="I37:K37"/>
    <mergeCell ref="I38:K38"/>
    <mergeCell ref="I39:K39"/>
    <mergeCell ref="I40:K40"/>
    <mergeCell ref="I41:K41"/>
    <mergeCell ref="I30:M30"/>
    <mergeCell ref="I31:M31"/>
    <mergeCell ref="I32:M32"/>
    <mergeCell ref="I33:M33"/>
    <mergeCell ref="I34:M34"/>
    <mergeCell ref="I35:K35"/>
    <mergeCell ref="I48:K48"/>
    <mergeCell ref="I49:K49"/>
    <mergeCell ref="I50:K50"/>
    <mergeCell ref="I51:K51"/>
    <mergeCell ref="I52:K52"/>
    <mergeCell ref="I53:K53"/>
    <mergeCell ref="I42:K42"/>
    <mergeCell ref="I43:K43"/>
    <mergeCell ref="I44:K44"/>
    <mergeCell ref="I45:K45"/>
    <mergeCell ref="I46:K46"/>
    <mergeCell ref="I47:K47"/>
    <mergeCell ref="I63:K63"/>
    <mergeCell ref="I64:K64"/>
    <mergeCell ref="I65:K65"/>
    <mergeCell ref="I66:K66"/>
    <mergeCell ref="A67:A73"/>
    <mergeCell ref="B67:B73"/>
    <mergeCell ref="C67:C73"/>
    <mergeCell ref="I67:M67"/>
    <mergeCell ref="I68:M68"/>
    <mergeCell ref="I69:M69"/>
    <mergeCell ref="A54:A65"/>
    <mergeCell ref="I54:K54"/>
    <mergeCell ref="I55:M55"/>
    <mergeCell ref="I56:M56"/>
    <mergeCell ref="I57:M57"/>
    <mergeCell ref="I58:M58"/>
    <mergeCell ref="I59:K59"/>
    <mergeCell ref="I60:K60"/>
    <mergeCell ref="I61:K61"/>
    <mergeCell ref="I62:K62"/>
    <mergeCell ref="I70:K70"/>
    <mergeCell ref="I71:K71"/>
    <mergeCell ref="I72:K72"/>
    <mergeCell ref="I73:K73"/>
    <mergeCell ref="I74:K74"/>
    <mergeCell ref="A75:A86"/>
    <mergeCell ref="B75:B86"/>
    <mergeCell ref="C75:C86"/>
    <mergeCell ref="I75:K75"/>
    <mergeCell ref="I76:K76"/>
    <mergeCell ref="A88:A95"/>
    <mergeCell ref="B88:B95"/>
    <mergeCell ref="C88:C95"/>
    <mergeCell ref="I88:M88"/>
    <mergeCell ref="I89:K89"/>
    <mergeCell ref="I77:K77"/>
    <mergeCell ref="I78:K78"/>
    <mergeCell ref="I79:K79"/>
    <mergeCell ref="I80:K80"/>
    <mergeCell ref="I81:K81"/>
    <mergeCell ref="I82:K82"/>
    <mergeCell ref="I90:M90"/>
    <mergeCell ref="I91:K91"/>
    <mergeCell ref="I92:K92"/>
    <mergeCell ref="I93:K93"/>
    <mergeCell ref="I94:K94"/>
    <mergeCell ref="I95:K95"/>
    <mergeCell ref="I83:K83"/>
    <mergeCell ref="I84:K84"/>
    <mergeCell ref="I85:K85"/>
    <mergeCell ref="I86:K86"/>
    <mergeCell ref="I87:K87"/>
    <mergeCell ref="I96:K96"/>
    <mergeCell ref="A97:A113"/>
    <mergeCell ref="B97:B113"/>
    <mergeCell ref="C97:C113"/>
    <mergeCell ref="I97:K97"/>
    <mergeCell ref="I98:K98"/>
    <mergeCell ref="I99:M99"/>
    <mergeCell ref="I101:M101"/>
    <mergeCell ref="I102:M102"/>
    <mergeCell ref="I103:M103"/>
    <mergeCell ref="I110:K110"/>
    <mergeCell ref="I111:K111"/>
    <mergeCell ref="I112:K112"/>
    <mergeCell ref="I113:K113"/>
    <mergeCell ref="I114:K114"/>
    <mergeCell ref="I115:K115"/>
    <mergeCell ref="I104:M104"/>
    <mergeCell ref="I105:M105"/>
    <mergeCell ref="I106:M106"/>
    <mergeCell ref="I107:M107"/>
    <mergeCell ref="I108:K108"/>
    <mergeCell ref="I109:K109"/>
    <mergeCell ref="I123:K123"/>
    <mergeCell ref="I124:K124"/>
    <mergeCell ref="I125:K125"/>
    <mergeCell ref="I126:K126"/>
    <mergeCell ref="A127:A130"/>
    <mergeCell ref="B127:B130"/>
    <mergeCell ref="C127:C130"/>
    <mergeCell ref="I127:M127"/>
    <mergeCell ref="I128:M128"/>
    <mergeCell ref="I129:M129"/>
    <mergeCell ref="A116:A125"/>
    <mergeCell ref="B116:B125"/>
    <mergeCell ref="C116:C125"/>
    <mergeCell ref="I116:M116"/>
    <mergeCell ref="I117:M117"/>
    <mergeCell ref="I118:M118"/>
    <mergeCell ref="I119:M119"/>
    <mergeCell ref="I120:M120"/>
    <mergeCell ref="I121:K121"/>
    <mergeCell ref="I122:K122"/>
    <mergeCell ref="I137:K137"/>
    <mergeCell ref="I138:K138"/>
    <mergeCell ref="I139:K139"/>
    <mergeCell ref="I140:M140"/>
    <mergeCell ref="I141:K141"/>
    <mergeCell ref="I142:K142"/>
    <mergeCell ref="I130:M130"/>
    <mergeCell ref="I131:K131"/>
    <mergeCell ref="A132:A159"/>
    <mergeCell ref="B132:B159"/>
    <mergeCell ref="C132:C159"/>
    <mergeCell ref="I132:M132"/>
    <mergeCell ref="I133:M133"/>
    <mergeCell ref="I134:K134"/>
    <mergeCell ref="I135:K135"/>
    <mergeCell ref="I136:K136"/>
    <mergeCell ref="I149:K149"/>
    <mergeCell ref="I150:K150"/>
    <mergeCell ref="I151:K151"/>
    <mergeCell ref="I152:K152"/>
    <mergeCell ref="I153:K153"/>
    <mergeCell ref="I154:K154"/>
    <mergeCell ref="I143:K143"/>
    <mergeCell ref="I144:K144"/>
    <mergeCell ref="I145:K145"/>
    <mergeCell ref="I146:K146"/>
    <mergeCell ref="I147:K147"/>
    <mergeCell ref="I148:K148"/>
    <mergeCell ref="A161:A166"/>
    <mergeCell ref="C161:C166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67:K167"/>
    <mergeCell ref="A168:A174"/>
    <mergeCell ref="B168:B174"/>
    <mergeCell ref="C168:C174"/>
    <mergeCell ref="I168:K168"/>
    <mergeCell ref="I169:K169"/>
    <mergeCell ref="I170:K170"/>
    <mergeCell ref="I171:K171"/>
    <mergeCell ref="I172:K172"/>
    <mergeCell ref="I173:K173"/>
    <mergeCell ref="I174:K174"/>
    <mergeCell ref="I175:K175"/>
    <mergeCell ref="A176:A181"/>
    <mergeCell ref="B176:B181"/>
    <mergeCell ref="C176:C181"/>
    <mergeCell ref="I176:K176"/>
    <mergeCell ref="I177:K177"/>
    <mergeCell ref="I178:K178"/>
    <mergeCell ref="I179:K179"/>
    <mergeCell ref="I180:K180"/>
    <mergeCell ref="I181:K181"/>
    <mergeCell ref="I182:K182"/>
    <mergeCell ref="A183:A189"/>
    <mergeCell ref="B183:B189"/>
    <mergeCell ref="I183:K183"/>
    <mergeCell ref="I184:K184"/>
    <mergeCell ref="I185:K185"/>
    <mergeCell ref="I186:M186"/>
    <mergeCell ref="I187:M187"/>
    <mergeCell ref="I188:M188"/>
    <mergeCell ref="I189:K189"/>
    <mergeCell ref="I190:K190"/>
    <mergeCell ref="A191:A194"/>
    <mergeCell ref="B191:B194"/>
    <mergeCell ref="C191:C194"/>
    <mergeCell ref="I191:M191"/>
    <mergeCell ref="I192:M192"/>
    <mergeCell ref="I193:K193"/>
    <mergeCell ref="I194:K194"/>
    <mergeCell ref="I195:K195"/>
    <mergeCell ref="A196:A202"/>
    <mergeCell ref="I196:M196"/>
    <mergeCell ref="I197:M197"/>
    <mergeCell ref="I198:M198"/>
    <mergeCell ref="I199:K199"/>
    <mergeCell ref="I200:K200"/>
    <mergeCell ref="I201:K201"/>
    <mergeCell ref="I202:K202"/>
    <mergeCell ref="I209:K209"/>
    <mergeCell ref="A210:A212"/>
    <mergeCell ref="B210:B212"/>
    <mergeCell ref="I210:K210"/>
    <mergeCell ref="I211:K211"/>
    <mergeCell ref="I212:K212"/>
    <mergeCell ref="I203:K203"/>
    <mergeCell ref="A204:A208"/>
    <mergeCell ref="I204:K204"/>
    <mergeCell ref="I205:K205"/>
    <mergeCell ref="I206:K206"/>
    <mergeCell ref="I207:K207"/>
    <mergeCell ref="I208:K208"/>
    <mergeCell ref="I219:K219"/>
    <mergeCell ref="I220:K220"/>
    <mergeCell ref="I222:K222"/>
    <mergeCell ref="I224:K224"/>
    <mergeCell ref="I226:K226"/>
    <mergeCell ref="I213:K213"/>
    <mergeCell ref="I214:K214"/>
    <mergeCell ref="I215:K215"/>
    <mergeCell ref="I216:K216"/>
    <mergeCell ref="I217:K217"/>
    <mergeCell ref="I218:K2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workbookViewId="0">
      <selection activeCell="C31" sqref="C31"/>
    </sheetView>
  </sheetViews>
  <sheetFormatPr baseColWidth="10" defaultRowHeight="12.75" x14ac:dyDescent="0.2"/>
  <cols>
    <col min="1" max="1" width="38.85546875" bestFit="1" customWidth="1"/>
    <col min="2" max="2" width="17.42578125" bestFit="1" customWidth="1"/>
    <col min="3" max="3" width="27.42578125" bestFit="1" customWidth="1"/>
  </cols>
  <sheetData>
    <row r="3" spans="1:3" ht="15" x14ac:dyDescent="0.2">
      <c r="A3" s="686" t="s">
        <v>241</v>
      </c>
      <c r="B3" s="686"/>
      <c r="C3" s="686"/>
    </row>
    <row r="4" spans="1:3" x14ac:dyDescent="0.2">
      <c r="A4" s="141"/>
      <c r="B4" s="141"/>
      <c r="C4" s="141"/>
    </row>
    <row r="5" spans="1:3" ht="18" x14ac:dyDescent="0.25">
      <c r="A5" s="687" t="s">
        <v>239</v>
      </c>
      <c r="B5" s="687"/>
      <c r="C5" s="687"/>
    </row>
    <row r="6" spans="1:3" x14ac:dyDescent="0.2">
      <c r="A6" s="153"/>
      <c r="B6" s="153"/>
      <c r="C6" s="153"/>
    </row>
    <row r="7" spans="1:3" ht="18" x14ac:dyDescent="0.25">
      <c r="A7" s="156" t="s">
        <v>243</v>
      </c>
    </row>
    <row r="8" spans="1:3" ht="18.75" customHeight="1" x14ac:dyDescent="0.2">
      <c r="A8" s="152" t="s">
        <v>244</v>
      </c>
      <c r="B8" s="148" t="s">
        <v>245</v>
      </c>
      <c r="C8" s="149" t="s">
        <v>246</v>
      </c>
    </row>
    <row r="9" spans="1:3" ht="18.75" customHeight="1" x14ac:dyDescent="0.2">
      <c r="A9" s="144">
        <v>2016</v>
      </c>
      <c r="C9" s="145"/>
    </row>
    <row r="10" spans="1:3" x14ac:dyDescent="0.2">
      <c r="A10" t="s">
        <v>151</v>
      </c>
      <c r="B10" s="154">
        <v>42478</v>
      </c>
      <c r="C10" s="142">
        <v>52</v>
      </c>
    </row>
    <row r="11" spans="1:3" x14ac:dyDescent="0.2">
      <c r="A11" s="146" t="s">
        <v>247</v>
      </c>
      <c r="B11" s="155">
        <v>42481</v>
      </c>
      <c r="C11" s="142">
        <v>45</v>
      </c>
    </row>
    <row r="12" spans="1:3" x14ac:dyDescent="0.2">
      <c r="A12" s="144">
        <v>2017</v>
      </c>
      <c r="B12" s="142"/>
      <c r="C12" s="142"/>
    </row>
    <row r="13" spans="1:3" x14ac:dyDescent="0.2">
      <c r="A13" s="142" t="s">
        <v>249</v>
      </c>
      <c r="B13" s="142"/>
      <c r="C13" s="142"/>
    </row>
    <row r="14" spans="1:3" x14ac:dyDescent="0.2">
      <c r="A14" s="142"/>
      <c r="B14" s="142"/>
      <c r="C14" s="142"/>
    </row>
    <row r="15" spans="1:3" x14ac:dyDescent="0.2">
      <c r="A15" s="143"/>
      <c r="B15" s="143"/>
      <c r="C15" s="143"/>
    </row>
    <row r="17" spans="1:3" ht="18" x14ac:dyDescent="0.25">
      <c r="A17" s="156" t="s">
        <v>248</v>
      </c>
    </row>
    <row r="18" spans="1:3" x14ac:dyDescent="0.2">
      <c r="A18" s="152" t="s">
        <v>244</v>
      </c>
      <c r="B18" s="147" t="s">
        <v>245</v>
      </c>
      <c r="C18" s="147" t="s">
        <v>246</v>
      </c>
    </row>
    <row r="19" spans="1:3" x14ac:dyDescent="0.2">
      <c r="A19" s="150">
        <v>2016</v>
      </c>
      <c r="B19" s="151"/>
      <c r="C19" s="151"/>
    </row>
    <row r="20" spans="1:3" ht="25.5" x14ac:dyDescent="0.2">
      <c r="A20" s="151" t="s">
        <v>242</v>
      </c>
      <c r="B20" s="117" t="s">
        <v>251</v>
      </c>
      <c r="C20" s="6">
        <v>35</v>
      </c>
    </row>
    <row r="21" spans="1:3" x14ac:dyDescent="0.2">
      <c r="A21" s="150">
        <v>2017</v>
      </c>
      <c r="B21" s="151"/>
      <c r="C21" s="151"/>
    </row>
    <row r="22" spans="1:3" x14ac:dyDescent="0.2">
      <c r="A22" s="151" t="s">
        <v>95</v>
      </c>
      <c r="B22" s="6" t="s">
        <v>250</v>
      </c>
      <c r="C22" s="6">
        <v>24</v>
      </c>
    </row>
    <row r="23" spans="1:3" x14ac:dyDescent="0.2">
      <c r="A23" s="151"/>
      <c r="B23" s="151"/>
      <c r="C23" s="151"/>
    </row>
  </sheetData>
  <mergeCells count="2">
    <mergeCell ref="A3:C3"/>
    <mergeCell ref="A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22"/>
  <sheetViews>
    <sheetView topLeftCell="A4" workbookViewId="0">
      <selection activeCell="R12" sqref="R12"/>
    </sheetView>
  </sheetViews>
  <sheetFormatPr baseColWidth="10" defaultRowHeight="12.75" x14ac:dyDescent="0.2"/>
  <cols>
    <col min="12" max="12" width="14.140625" bestFit="1" customWidth="1"/>
  </cols>
  <sheetData>
    <row r="6" spans="3:14" ht="4.5" customHeight="1" x14ac:dyDescent="0.2"/>
    <row r="7" spans="3:14" ht="37.5" customHeight="1" x14ac:dyDescent="0.2">
      <c r="C7" s="695" t="s">
        <v>413</v>
      </c>
      <c r="D7" s="695"/>
      <c r="E7" s="695"/>
      <c r="F7" s="695"/>
      <c r="G7" s="695"/>
      <c r="H7" s="695"/>
    </row>
    <row r="8" spans="3:14" x14ac:dyDescent="0.2">
      <c r="C8" s="696" t="s">
        <v>414</v>
      </c>
      <c r="D8" s="696"/>
      <c r="E8" s="696" t="s">
        <v>415</v>
      </c>
      <c r="F8" s="696"/>
      <c r="G8" s="696" t="s">
        <v>6</v>
      </c>
      <c r="H8" s="696"/>
    </row>
    <row r="9" spans="3:14" ht="30" customHeight="1" x14ac:dyDescent="0.2">
      <c r="C9" s="593" t="s">
        <v>416</v>
      </c>
      <c r="D9" s="593"/>
      <c r="E9" s="611"/>
      <c r="F9" s="611"/>
      <c r="G9" s="611" t="s">
        <v>392</v>
      </c>
      <c r="H9" s="611"/>
      <c r="I9" s="235"/>
      <c r="L9" s="236" t="s">
        <v>432</v>
      </c>
      <c r="M9" s="236"/>
      <c r="N9" s="236" t="s">
        <v>433</v>
      </c>
    </row>
    <row r="10" spans="3:14" ht="36" customHeight="1" x14ac:dyDescent="0.2">
      <c r="C10" s="593" t="s">
        <v>417</v>
      </c>
      <c r="D10" s="593"/>
      <c r="E10" s="611"/>
      <c r="F10" s="611"/>
      <c r="G10" s="611" t="s">
        <v>316</v>
      </c>
      <c r="H10" s="611"/>
      <c r="I10" s="235"/>
      <c r="L10" s="237">
        <f>+SUM([1]KLEAVERS!I11:I12)</f>
        <v>640500</v>
      </c>
      <c r="M10" s="236"/>
      <c r="N10" s="236">
        <v>930000</v>
      </c>
    </row>
    <row r="11" spans="3:14" ht="17.25" customHeight="1" x14ac:dyDescent="0.2">
      <c r="C11" s="651" t="s">
        <v>418</v>
      </c>
      <c r="D11" s="653"/>
      <c r="E11" s="651" t="s">
        <v>419</v>
      </c>
      <c r="F11" s="653"/>
      <c r="G11" s="651" t="s">
        <v>316</v>
      </c>
      <c r="H11" s="653"/>
      <c r="I11" s="235"/>
      <c r="L11" s="237">
        <f>+SUM([1]KLEAVERS!I29:I34)</f>
        <v>557550</v>
      </c>
      <c r="M11" s="236"/>
      <c r="N11" s="236">
        <v>300000</v>
      </c>
    </row>
    <row r="12" spans="3:14" ht="29.25" customHeight="1" x14ac:dyDescent="0.2">
      <c r="C12" s="693" t="s">
        <v>420</v>
      </c>
      <c r="D12" s="694"/>
      <c r="E12" s="690">
        <v>43167</v>
      </c>
      <c r="F12" s="691"/>
      <c r="G12" s="651" t="s">
        <v>421</v>
      </c>
      <c r="H12" s="653"/>
      <c r="I12" s="235"/>
      <c r="L12" s="238">
        <f>+L10+L11+612000+1000000+2000000+600000</f>
        <v>5410050</v>
      </c>
      <c r="M12" s="236"/>
      <c r="N12" s="236">
        <v>300000</v>
      </c>
    </row>
    <row r="13" spans="3:14" ht="30.75" customHeight="1" x14ac:dyDescent="0.2">
      <c r="C13" s="693" t="s">
        <v>420</v>
      </c>
      <c r="D13" s="694"/>
      <c r="E13" s="690">
        <v>43264</v>
      </c>
      <c r="F13" s="691"/>
      <c r="G13" s="651" t="s">
        <v>422</v>
      </c>
      <c r="H13" s="653"/>
      <c r="I13" s="235"/>
      <c r="L13" s="236"/>
      <c r="M13" s="236"/>
      <c r="N13" s="236">
        <v>400000</v>
      </c>
    </row>
    <row r="14" spans="3:14" ht="33" customHeight="1" x14ac:dyDescent="0.2">
      <c r="C14" s="693" t="s">
        <v>420</v>
      </c>
      <c r="D14" s="694"/>
      <c r="E14" s="690">
        <v>43335</v>
      </c>
      <c r="F14" s="691"/>
      <c r="G14" s="651" t="s">
        <v>316</v>
      </c>
      <c r="H14" s="653"/>
      <c r="I14" s="235"/>
      <c r="L14" s="236"/>
      <c r="M14" s="236"/>
      <c r="N14" s="236">
        <v>300000</v>
      </c>
    </row>
    <row r="15" spans="3:14" ht="28.5" customHeight="1" x14ac:dyDescent="0.2">
      <c r="C15" s="693" t="s">
        <v>420</v>
      </c>
      <c r="D15" s="694"/>
      <c r="E15" s="690">
        <v>43340</v>
      </c>
      <c r="F15" s="691"/>
      <c r="G15" s="651" t="s">
        <v>385</v>
      </c>
      <c r="H15" s="653"/>
      <c r="I15" s="235"/>
      <c r="L15" s="236"/>
      <c r="M15" s="236"/>
      <c r="N15" s="236">
        <v>133000</v>
      </c>
    </row>
    <row r="16" spans="3:14" ht="19.5" customHeight="1" x14ac:dyDescent="0.2">
      <c r="C16" s="111" t="s">
        <v>423</v>
      </c>
      <c r="D16" s="111"/>
      <c r="E16" s="690">
        <v>43368</v>
      </c>
      <c r="F16" s="691"/>
      <c r="G16" s="651" t="s">
        <v>392</v>
      </c>
      <c r="H16" s="653"/>
      <c r="I16" s="235"/>
      <c r="L16" s="236"/>
      <c r="M16" s="236"/>
      <c r="N16" s="236">
        <v>133000</v>
      </c>
    </row>
    <row r="17" spans="3:14" ht="25.5" customHeight="1" x14ac:dyDescent="0.2">
      <c r="C17" s="693" t="s">
        <v>424</v>
      </c>
      <c r="D17" s="694"/>
      <c r="E17" s="690">
        <v>43325</v>
      </c>
      <c r="F17" s="691"/>
      <c r="G17" s="651" t="s">
        <v>313</v>
      </c>
      <c r="H17" s="653"/>
      <c r="I17" s="235"/>
      <c r="L17" s="236"/>
      <c r="M17" s="236"/>
      <c r="N17" s="236">
        <v>900000</v>
      </c>
    </row>
    <row r="18" spans="3:14" ht="32.25" customHeight="1" x14ac:dyDescent="0.2">
      <c r="C18" s="693" t="s">
        <v>424</v>
      </c>
      <c r="D18" s="694"/>
      <c r="E18" s="690">
        <v>43335</v>
      </c>
      <c r="F18" s="691"/>
      <c r="G18" s="651" t="s">
        <v>422</v>
      </c>
      <c r="H18" s="653"/>
      <c r="I18" s="235"/>
      <c r="L18" s="236"/>
      <c r="M18" s="236"/>
      <c r="N18" s="236">
        <v>500000</v>
      </c>
    </row>
    <row r="19" spans="3:14" ht="23.25" customHeight="1" x14ac:dyDescent="0.2">
      <c r="C19" s="693" t="s">
        <v>425</v>
      </c>
      <c r="D19" s="694"/>
      <c r="E19" s="690" t="s">
        <v>430</v>
      </c>
      <c r="F19" s="691"/>
      <c r="G19" s="651" t="s">
        <v>313</v>
      </c>
      <c r="H19" s="653"/>
      <c r="I19" s="235"/>
      <c r="L19" s="236"/>
      <c r="M19" s="236"/>
      <c r="N19" s="236">
        <f>SUM(N10:N18)</f>
        <v>3896000</v>
      </c>
    </row>
    <row r="20" spans="3:14" ht="30.75" customHeight="1" x14ac:dyDescent="0.2">
      <c r="C20" s="593" t="s">
        <v>426</v>
      </c>
      <c r="D20" s="593"/>
      <c r="E20" s="690" t="s">
        <v>431</v>
      </c>
      <c r="F20" s="691"/>
      <c r="G20" s="688" t="s">
        <v>397</v>
      </c>
      <c r="H20" s="689"/>
      <c r="I20" s="235"/>
    </row>
    <row r="21" spans="3:14" ht="26.25" customHeight="1" x14ac:dyDescent="0.2">
      <c r="C21" s="692" t="s">
        <v>427</v>
      </c>
      <c r="D21" s="692"/>
      <c r="E21" s="690">
        <v>43308</v>
      </c>
      <c r="F21" s="691"/>
      <c r="G21" s="688" t="s">
        <v>422</v>
      </c>
      <c r="H21" s="689"/>
      <c r="I21" s="235"/>
    </row>
    <row r="22" spans="3:14" ht="31.5" customHeight="1" x14ac:dyDescent="0.2">
      <c r="C22" s="692" t="s">
        <v>428</v>
      </c>
      <c r="D22" s="692"/>
      <c r="E22" s="651" t="s">
        <v>429</v>
      </c>
      <c r="F22" s="653"/>
      <c r="G22" s="688" t="s">
        <v>385</v>
      </c>
      <c r="H22" s="689"/>
      <c r="I22" s="235"/>
    </row>
  </sheetData>
  <mergeCells count="45">
    <mergeCell ref="C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E19:F19"/>
    <mergeCell ref="E20:F20"/>
    <mergeCell ref="C22:D22"/>
    <mergeCell ref="E16:F16"/>
    <mergeCell ref="E17:F17"/>
    <mergeCell ref="E18:F18"/>
    <mergeCell ref="E21:F21"/>
    <mergeCell ref="E22:F22"/>
    <mergeCell ref="C17:D17"/>
    <mergeCell ref="C18:D18"/>
    <mergeCell ref="C19:D19"/>
    <mergeCell ref="C20:D20"/>
    <mergeCell ref="C21:D21"/>
    <mergeCell ref="G16:H16"/>
    <mergeCell ref="G19:H19"/>
    <mergeCell ref="G20:H20"/>
    <mergeCell ref="G21:H21"/>
    <mergeCell ref="G22:H22"/>
    <mergeCell ref="G17:H17"/>
    <mergeCell ref="G18:H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21"/>
  <sheetViews>
    <sheetView topLeftCell="A4" workbookViewId="0">
      <selection activeCell="J14" sqref="J14"/>
    </sheetView>
  </sheetViews>
  <sheetFormatPr baseColWidth="10" defaultRowHeight="12.75" x14ac:dyDescent="0.2"/>
  <cols>
    <col min="12" max="12" width="14.140625" bestFit="1" customWidth="1"/>
  </cols>
  <sheetData>
    <row r="6" spans="3:9" ht="4.5" customHeight="1" x14ac:dyDescent="0.2"/>
    <row r="7" spans="3:9" ht="37.5" customHeight="1" x14ac:dyDescent="0.2">
      <c r="C7" s="695" t="s">
        <v>434</v>
      </c>
      <c r="D7" s="695"/>
      <c r="E7" s="695"/>
      <c r="F7" s="695"/>
      <c r="G7" s="695"/>
      <c r="H7" s="695"/>
    </row>
    <row r="8" spans="3:9" x14ac:dyDescent="0.2">
      <c r="C8" s="696" t="s">
        <v>414</v>
      </c>
      <c r="D8" s="696"/>
      <c r="E8" s="696" t="s">
        <v>415</v>
      </c>
      <c r="F8" s="696"/>
      <c r="G8" s="696" t="s">
        <v>6</v>
      </c>
      <c r="H8" s="696"/>
    </row>
    <row r="9" spans="3:9" ht="30" customHeight="1" x14ac:dyDescent="0.2">
      <c r="C9" s="593" t="s">
        <v>418</v>
      </c>
      <c r="D9" s="593"/>
      <c r="E9" s="611" t="s">
        <v>435</v>
      </c>
      <c r="F9" s="611"/>
      <c r="G9" s="611" t="s">
        <v>318</v>
      </c>
      <c r="H9" s="611"/>
      <c r="I9" s="258"/>
    </row>
    <row r="10" spans="3:9" ht="36" customHeight="1" x14ac:dyDescent="0.2">
      <c r="C10" s="593" t="s">
        <v>436</v>
      </c>
      <c r="D10" s="593"/>
      <c r="E10" s="611" t="s">
        <v>437</v>
      </c>
      <c r="F10" s="611"/>
      <c r="G10" s="611" t="s">
        <v>351</v>
      </c>
      <c r="H10" s="611"/>
      <c r="I10" s="258"/>
    </row>
    <row r="11" spans="3:9" ht="30" customHeight="1" x14ac:dyDescent="0.2">
      <c r="C11" s="651" t="s">
        <v>412</v>
      </c>
      <c r="D11" s="653"/>
      <c r="E11" s="690">
        <v>43258</v>
      </c>
      <c r="F11" s="653"/>
      <c r="G11" s="651" t="s">
        <v>351</v>
      </c>
      <c r="H11" s="653"/>
      <c r="I11" s="258"/>
    </row>
    <row r="12" spans="3:9" ht="29.25" customHeight="1" x14ac:dyDescent="0.2">
      <c r="C12" s="651" t="s">
        <v>412</v>
      </c>
      <c r="D12" s="653"/>
      <c r="E12" s="690">
        <v>43271</v>
      </c>
      <c r="F12" s="691"/>
      <c r="G12" s="651" t="s">
        <v>364</v>
      </c>
      <c r="H12" s="653"/>
      <c r="I12" s="258"/>
    </row>
    <row r="13" spans="3:9" ht="30.75" customHeight="1" x14ac:dyDescent="0.2">
      <c r="C13" s="651" t="s">
        <v>412</v>
      </c>
      <c r="D13" s="653"/>
      <c r="E13" s="690">
        <v>43399</v>
      </c>
      <c r="F13" s="691"/>
      <c r="G13" s="651" t="s">
        <v>318</v>
      </c>
      <c r="H13" s="653"/>
      <c r="I13" s="258"/>
    </row>
    <row r="14" spans="3:9" ht="33" customHeight="1" x14ac:dyDescent="0.2">
      <c r="C14" s="693" t="s">
        <v>411</v>
      </c>
      <c r="D14" s="694"/>
      <c r="E14" s="690">
        <v>43259</v>
      </c>
      <c r="F14" s="691"/>
      <c r="G14" s="651" t="s">
        <v>351</v>
      </c>
      <c r="H14" s="653"/>
      <c r="I14" s="258"/>
    </row>
    <row r="15" spans="3:9" ht="28.5" customHeight="1" x14ac:dyDescent="0.2">
      <c r="C15" s="693" t="s">
        <v>411</v>
      </c>
      <c r="D15" s="694"/>
      <c r="E15" s="690">
        <v>43270</v>
      </c>
      <c r="F15" s="691"/>
      <c r="G15" s="651" t="s">
        <v>364</v>
      </c>
      <c r="H15" s="653"/>
      <c r="I15" s="258"/>
    </row>
    <row r="16" spans="3:9" ht="27" customHeight="1" x14ac:dyDescent="0.2">
      <c r="C16" s="693" t="s">
        <v>438</v>
      </c>
      <c r="D16" s="694"/>
      <c r="E16" s="690">
        <v>43363</v>
      </c>
      <c r="F16" s="691"/>
      <c r="G16" s="651" t="s">
        <v>382</v>
      </c>
      <c r="H16" s="653"/>
      <c r="I16" s="258"/>
    </row>
    <row r="17" spans="3:9" ht="25.5" customHeight="1" x14ac:dyDescent="0.2">
      <c r="C17" s="693" t="s">
        <v>439</v>
      </c>
      <c r="D17" s="694"/>
      <c r="E17" s="690" t="s">
        <v>440</v>
      </c>
      <c r="F17" s="691"/>
      <c r="G17" s="690" t="s">
        <v>351</v>
      </c>
      <c r="H17" s="653"/>
      <c r="I17" s="258"/>
    </row>
    <row r="18" spans="3:9" ht="32.25" customHeight="1" x14ac:dyDescent="0.2">
      <c r="C18" s="693" t="s">
        <v>439</v>
      </c>
      <c r="D18" s="694"/>
      <c r="E18" s="690" t="s">
        <v>441</v>
      </c>
      <c r="F18" s="691"/>
      <c r="G18" s="651" t="s">
        <v>402</v>
      </c>
      <c r="H18" s="653"/>
      <c r="I18" s="258"/>
    </row>
    <row r="19" spans="3:9" ht="23.25" customHeight="1" x14ac:dyDescent="0.2">
      <c r="C19" s="693" t="s">
        <v>409</v>
      </c>
      <c r="D19" s="694"/>
      <c r="E19" s="690"/>
      <c r="F19" s="691"/>
      <c r="G19" s="651" t="s">
        <v>364</v>
      </c>
      <c r="H19" s="653"/>
      <c r="I19" s="258"/>
    </row>
    <row r="20" spans="3:9" ht="30.75" customHeight="1" x14ac:dyDescent="0.2">
      <c r="C20" s="593" t="s">
        <v>442</v>
      </c>
      <c r="D20" s="593"/>
      <c r="E20" s="690" t="s">
        <v>443</v>
      </c>
      <c r="F20" s="691"/>
      <c r="G20" s="688" t="s">
        <v>318</v>
      </c>
      <c r="H20" s="689"/>
      <c r="I20" s="258"/>
    </row>
    <row r="21" spans="3:9" ht="26.25" customHeight="1" x14ac:dyDescent="0.2">
      <c r="C21" s="593" t="s">
        <v>442</v>
      </c>
      <c r="D21" s="593"/>
      <c r="E21" s="690" t="s">
        <v>444</v>
      </c>
      <c r="F21" s="691"/>
      <c r="G21" s="688" t="s">
        <v>364</v>
      </c>
      <c r="H21" s="689"/>
      <c r="I21" s="258"/>
    </row>
  </sheetData>
  <mergeCells count="43">
    <mergeCell ref="C21:D21"/>
    <mergeCell ref="E21:F21"/>
    <mergeCell ref="G21:H21"/>
    <mergeCell ref="C19:D19"/>
    <mergeCell ref="E19:F19"/>
    <mergeCell ref="G19:H19"/>
    <mergeCell ref="C20:D20"/>
    <mergeCell ref="E20:F20"/>
    <mergeCell ref="G20:H20"/>
    <mergeCell ref="C18:D18"/>
    <mergeCell ref="E18:F18"/>
    <mergeCell ref="G18:H18"/>
    <mergeCell ref="C16:D16"/>
    <mergeCell ref="C14:D14"/>
    <mergeCell ref="E14:F14"/>
    <mergeCell ref="G14:H14"/>
    <mergeCell ref="C15:D15"/>
    <mergeCell ref="E15:F15"/>
    <mergeCell ref="G15:H15"/>
    <mergeCell ref="E16:F16"/>
    <mergeCell ref="G16:H16"/>
    <mergeCell ref="C17:D17"/>
    <mergeCell ref="E17:F17"/>
    <mergeCell ref="G17:H17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7:H7"/>
    <mergeCell ref="C8:D8"/>
    <mergeCell ref="E8:F8"/>
    <mergeCell ref="G8:H8"/>
    <mergeCell ref="C9:D9"/>
    <mergeCell ref="E9:F9"/>
    <mergeCell ref="G9:H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5"/>
  <sheetViews>
    <sheetView zoomScale="70" zoomScaleNormal="70" workbookViewId="0">
      <pane ySplit="8" topLeftCell="A9" activePane="bottomLeft" state="frozen"/>
      <selection pane="bottomLeft" activeCell="O15" sqref="O15"/>
    </sheetView>
  </sheetViews>
  <sheetFormatPr baseColWidth="10" defaultRowHeight="12.75" x14ac:dyDescent="0.2"/>
  <cols>
    <col min="1" max="1" width="32.28515625" style="186" customWidth="1"/>
    <col min="2" max="2" width="24.7109375" style="175" customWidth="1"/>
    <col min="3" max="3" width="26.85546875" style="175" customWidth="1"/>
    <col min="4" max="4" width="13.140625" style="175" customWidth="1"/>
    <col min="5" max="5" width="16.42578125" style="175" customWidth="1"/>
    <col min="6" max="6" width="22.5703125" style="175" customWidth="1"/>
    <col min="7" max="7" width="2.140625" style="9" hidden="1" customWidth="1"/>
    <col min="8" max="8" width="0.85546875" style="9" hidden="1" customWidth="1"/>
    <col min="9" max="9" width="0.140625" style="9" hidden="1" customWidth="1"/>
    <col min="10" max="10" width="7.28515625" style="9" hidden="1" customWidth="1"/>
    <col min="11" max="18" width="11.42578125" style="9"/>
    <col min="19" max="19" width="20.42578125" style="9" customWidth="1"/>
    <col min="20" max="16384" width="11.42578125" style="9"/>
  </cols>
  <sheetData>
    <row r="1" spans="1:18" ht="21.75" customHeight="1" thickBot="1" x14ac:dyDescent="0.25">
      <c r="A1" s="604" t="s">
        <v>7</v>
      </c>
      <c r="B1" s="604"/>
      <c r="C1" s="604"/>
      <c r="D1" s="604"/>
      <c r="E1" s="604"/>
      <c r="F1" s="604"/>
      <c r="G1" s="604"/>
      <c r="H1" s="604"/>
      <c r="I1" s="604"/>
      <c r="J1" s="604"/>
    </row>
    <row r="2" spans="1:18" ht="21.75" customHeight="1" thickBot="1" x14ac:dyDescent="0.25">
      <c r="A2" s="252" t="s">
        <v>379</v>
      </c>
      <c r="B2" s="252" t="s">
        <v>380</v>
      </c>
      <c r="C2" s="252" t="s">
        <v>378</v>
      </c>
      <c r="D2" s="599"/>
      <c r="E2" s="599"/>
      <c r="F2" s="599"/>
      <c r="G2" s="599"/>
      <c r="H2" s="599"/>
      <c r="I2" s="599"/>
      <c r="J2" s="616"/>
      <c r="K2" s="204"/>
      <c r="L2" s="204"/>
      <c r="M2" s="204"/>
      <c r="N2" s="204"/>
      <c r="O2" s="204"/>
      <c r="P2" s="204"/>
      <c r="Q2" s="204"/>
      <c r="R2" s="204"/>
    </row>
    <row r="3" spans="1:18" ht="21" customHeight="1" thickBot="1" x14ac:dyDescent="0.25">
      <c r="A3" s="602" t="s">
        <v>1</v>
      </c>
      <c r="B3" s="602"/>
      <c r="C3" s="602"/>
      <c r="D3" s="602"/>
      <c r="E3" s="602"/>
      <c r="F3" s="602"/>
      <c r="G3" s="602"/>
      <c r="H3" s="602"/>
      <c r="I3" s="602"/>
      <c r="J3" s="603"/>
      <c r="K3" s="11"/>
      <c r="L3" s="11"/>
      <c r="M3" s="11"/>
      <c r="N3" s="11"/>
      <c r="O3" s="11"/>
      <c r="P3" s="11"/>
      <c r="Q3" s="11"/>
      <c r="R3" s="11"/>
    </row>
    <row r="4" spans="1:18" ht="15.75" customHeight="1" thickBot="1" x14ac:dyDescent="0.25">
      <c r="A4" s="600" t="s">
        <v>23</v>
      </c>
      <c r="B4" s="600" t="s">
        <v>11</v>
      </c>
      <c r="C4" s="600" t="s">
        <v>2</v>
      </c>
      <c r="D4" s="600" t="s">
        <v>5</v>
      </c>
      <c r="E4" s="600"/>
      <c r="F4" s="600" t="s">
        <v>6</v>
      </c>
      <c r="G4" s="529"/>
      <c r="H4" s="535"/>
      <c r="I4" s="189"/>
      <c r="J4" s="201"/>
      <c r="K4" s="11"/>
      <c r="L4" s="11"/>
      <c r="M4" s="11"/>
      <c r="N4" s="11"/>
      <c r="O4" s="11"/>
      <c r="P4" s="11"/>
      <c r="Q4" s="11"/>
      <c r="R4" s="11"/>
    </row>
    <row r="5" spans="1:18" ht="20.25" customHeight="1" thickBot="1" x14ac:dyDescent="0.25">
      <c r="A5" s="601"/>
      <c r="B5" s="601"/>
      <c r="C5" s="601"/>
      <c r="D5" s="601"/>
      <c r="E5" s="601"/>
      <c r="F5" s="601"/>
      <c r="G5" s="609"/>
      <c r="H5" s="610"/>
      <c r="I5" s="157"/>
      <c r="J5" s="202"/>
      <c r="K5" s="11"/>
      <c r="L5" s="11"/>
      <c r="M5" s="11"/>
      <c r="N5" s="11"/>
      <c r="O5" s="11"/>
      <c r="P5" s="11"/>
      <c r="Q5" s="11"/>
      <c r="R5" s="11"/>
    </row>
    <row r="6" spans="1:18" ht="11.25" customHeight="1" thickBot="1" x14ac:dyDescent="0.25">
      <c r="A6" s="601"/>
      <c r="B6" s="601"/>
      <c r="C6" s="601"/>
      <c r="D6" s="601"/>
      <c r="E6" s="601"/>
      <c r="F6" s="601"/>
      <c r="G6" s="609"/>
      <c r="H6" s="610"/>
      <c r="I6" s="157"/>
      <c r="J6" s="203"/>
      <c r="K6" s="11"/>
      <c r="L6" s="11"/>
      <c r="M6" s="11"/>
      <c r="N6" s="11"/>
      <c r="O6" s="11"/>
      <c r="P6" s="11"/>
      <c r="Q6" s="11"/>
      <c r="R6" s="11"/>
    </row>
    <row r="7" spans="1:18" ht="8.25" customHeight="1" thickBot="1" x14ac:dyDescent="0.25">
      <c r="A7" s="601"/>
      <c r="B7" s="601"/>
      <c r="C7" s="601"/>
      <c r="D7" s="601"/>
      <c r="E7" s="601"/>
      <c r="F7" s="601"/>
      <c r="G7" s="609"/>
      <c r="H7" s="610"/>
      <c r="I7" s="157"/>
      <c r="J7" s="203"/>
      <c r="K7" s="11"/>
      <c r="L7" s="11"/>
      <c r="M7" s="11"/>
      <c r="N7" s="11"/>
      <c r="O7" s="11"/>
      <c r="P7" s="11"/>
      <c r="Q7" s="11"/>
      <c r="R7" s="11"/>
    </row>
    <row r="8" spans="1:18" ht="33.75" customHeight="1" thickBot="1" x14ac:dyDescent="0.25">
      <c r="A8" s="187" t="s">
        <v>252</v>
      </c>
      <c r="B8" s="187"/>
      <c r="C8" s="187"/>
      <c r="D8" s="187" t="s">
        <v>3</v>
      </c>
      <c r="E8" s="187" t="s">
        <v>4</v>
      </c>
      <c r="F8" s="187"/>
      <c r="G8" s="609"/>
      <c r="H8" s="610"/>
      <c r="I8" s="158" t="s">
        <v>0</v>
      </c>
      <c r="J8" s="203"/>
      <c r="K8" s="11"/>
      <c r="L8" s="11"/>
      <c r="M8" s="11"/>
      <c r="N8" s="11"/>
      <c r="O8" s="11"/>
      <c r="P8" s="11"/>
      <c r="Q8" s="11"/>
      <c r="R8" s="11"/>
    </row>
    <row r="9" spans="1:18" s="11" customFormat="1" ht="49.5" customHeight="1" x14ac:dyDescent="0.2">
      <c r="A9" s="257" t="s">
        <v>404</v>
      </c>
      <c r="B9" s="245" t="s">
        <v>272</v>
      </c>
      <c r="C9" s="245" t="s">
        <v>64</v>
      </c>
      <c r="D9" s="208" t="s">
        <v>322</v>
      </c>
      <c r="E9" s="208" t="s">
        <v>323</v>
      </c>
      <c r="F9" s="209" t="s">
        <v>230</v>
      </c>
      <c r="G9" s="614"/>
      <c r="H9" s="614"/>
      <c r="I9" s="6"/>
      <c r="J9" s="158"/>
    </row>
    <row r="10" spans="1:18" s="7" customFormat="1" ht="15.75" customHeight="1" x14ac:dyDescent="0.2">
      <c r="A10" s="188"/>
      <c r="B10" s="166"/>
      <c r="C10" s="166"/>
      <c r="D10" s="173"/>
      <c r="E10" s="173"/>
      <c r="F10" s="174"/>
      <c r="G10" s="615"/>
      <c r="H10" s="615"/>
      <c r="I10" s="6"/>
      <c r="J10" s="6"/>
    </row>
    <row r="11" spans="1:18" s="7" customFormat="1" ht="23.25" customHeight="1" x14ac:dyDescent="0.2">
      <c r="A11" s="594" t="s">
        <v>405</v>
      </c>
      <c r="B11" s="642" t="s">
        <v>94</v>
      </c>
      <c r="C11" s="246" t="s">
        <v>63</v>
      </c>
      <c r="D11" s="170"/>
      <c r="E11" s="170"/>
      <c r="F11" s="171" t="s">
        <v>39</v>
      </c>
      <c r="G11" s="613"/>
      <c r="H11" s="613"/>
      <c r="I11" s="6"/>
      <c r="J11" s="6"/>
    </row>
    <row r="12" spans="1:18" s="7" customFormat="1" ht="22.5" customHeight="1" x14ac:dyDescent="0.2">
      <c r="A12" s="594"/>
      <c r="B12" s="642"/>
      <c r="C12" s="246" t="s">
        <v>63</v>
      </c>
      <c r="D12" s="170"/>
      <c r="E12" s="170"/>
      <c r="F12" s="171" t="s">
        <v>274</v>
      </c>
      <c r="G12" s="613"/>
      <c r="H12" s="613"/>
      <c r="I12" s="6"/>
      <c r="J12" s="6"/>
    </row>
    <row r="13" spans="1:18" s="7" customFormat="1" ht="24" customHeight="1" x14ac:dyDescent="0.2">
      <c r="A13" s="594"/>
      <c r="B13" s="642"/>
      <c r="C13" s="246" t="s">
        <v>63</v>
      </c>
      <c r="D13" s="170"/>
      <c r="E13" s="170"/>
      <c r="F13" s="171" t="s">
        <v>73</v>
      </c>
      <c r="G13" s="613"/>
      <c r="H13" s="613"/>
      <c r="I13" s="6"/>
      <c r="J13" s="6"/>
    </row>
    <row r="14" spans="1:18" s="7" customFormat="1" ht="24" customHeight="1" x14ac:dyDescent="0.2">
      <c r="A14" s="594"/>
      <c r="B14" s="642"/>
      <c r="C14" s="251" t="s">
        <v>63</v>
      </c>
      <c r="D14" s="222">
        <v>43347</v>
      </c>
      <c r="E14" s="222">
        <v>43349</v>
      </c>
      <c r="F14" s="251" t="s">
        <v>145</v>
      </c>
      <c r="G14" s="613"/>
      <c r="H14" s="613"/>
      <c r="I14" s="6"/>
      <c r="J14" s="6"/>
    </row>
    <row r="15" spans="1:18" s="7" customFormat="1" ht="24" customHeight="1" x14ac:dyDescent="0.2">
      <c r="A15" s="594"/>
      <c r="B15" s="642"/>
      <c r="C15" s="246" t="s">
        <v>63</v>
      </c>
      <c r="D15" s="170"/>
      <c r="E15" s="170"/>
      <c r="F15" s="171" t="s">
        <v>276</v>
      </c>
      <c r="G15" s="645"/>
      <c r="H15" s="645"/>
      <c r="I15" s="6"/>
      <c r="J15" s="6"/>
    </row>
    <row r="16" spans="1:18" s="7" customFormat="1" ht="16.5" customHeight="1" x14ac:dyDescent="0.2">
      <c r="A16" s="594"/>
      <c r="B16" s="642"/>
      <c r="C16" s="246" t="s">
        <v>63</v>
      </c>
      <c r="D16" s="170"/>
      <c r="E16" s="170"/>
      <c r="F16" s="171" t="s">
        <v>65</v>
      </c>
      <c r="G16" s="613"/>
      <c r="H16" s="613"/>
      <c r="I16" s="6"/>
      <c r="J16" s="6"/>
    </row>
    <row r="17" spans="1:20" s="7" customFormat="1" ht="19.5" customHeight="1" x14ac:dyDescent="0.2">
      <c r="A17" s="188"/>
      <c r="B17" s="166"/>
      <c r="C17" s="166"/>
      <c r="D17" s="173"/>
      <c r="E17" s="173"/>
      <c r="F17" s="174"/>
      <c r="G17" s="35"/>
      <c r="H17" s="35"/>
      <c r="I17" s="6"/>
      <c r="J17" s="6"/>
    </row>
    <row r="18" spans="1:20" s="7" customFormat="1" ht="38.25" x14ac:dyDescent="0.2">
      <c r="A18" s="588" t="s">
        <v>406</v>
      </c>
      <c r="B18" s="246" t="s">
        <v>292</v>
      </c>
      <c r="C18" s="475" t="s">
        <v>84</v>
      </c>
      <c r="D18" s="170" t="s">
        <v>324</v>
      </c>
      <c r="E18" s="170" t="s">
        <v>277</v>
      </c>
      <c r="F18" s="171" t="s">
        <v>288</v>
      </c>
      <c r="G18" s="598"/>
      <c r="H18" s="598"/>
      <c r="I18" s="6"/>
      <c r="J18" s="6"/>
    </row>
    <row r="19" spans="1:20" s="7" customFormat="1" ht="25.5" x14ac:dyDescent="0.2">
      <c r="A19" s="589"/>
      <c r="B19" s="183" t="s">
        <v>401</v>
      </c>
      <c r="C19" s="476"/>
      <c r="D19" s="170"/>
      <c r="E19" s="170"/>
      <c r="F19" s="475" t="s">
        <v>299</v>
      </c>
      <c r="G19" s="241"/>
      <c r="H19" s="241"/>
      <c r="I19" s="6"/>
      <c r="J19" s="6"/>
    </row>
    <row r="20" spans="1:20" s="38" customFormat="1" ht="38.25" x14ac:dyDescent="0.2">
      <c r="A20" s="589"/>
      <c r="B20" s="246" t="s">
        <v>293</v>
      </c>
      <c r="C20" s="476"/>
      <c r="D20" s="170"/>
      <c r="E20" s="170"/>
      <c r="F20" s="476"/>
      <c r="G20" s="598"/>
      <c r="H20" s="598"/>
      <c r="I20" s="6"/>
      <c r="J20" s="6"/>
    </row>
    <row r="21" spans="1:20" ht="37.5" customHeight="1" x14ac:dyDescent="0.2">
      <c r="A21" s="590"/>
      <c r="B21" s="246" t="s">
        <v>295</v>
      </c>
      <c r="C21" s="477"/>
      <c r="D21" s="170"/>
      <c r="E21" s="170"/>
      <c r="F21" s="477"/>
      <c r="G21" s="598"/>
      <c r="H21" s="598"/>
      <c r="I21" s="6"/>
      <c r="J21" s="6"/>
    </row>
    <row r="22" spans="1:20" ht="15.75" customHeight="1" x14ac:dyDescent="0.2">
      <c r="A22" s="191"/>
      <c r="B22" s="166"/>
      <c r="C22" s="166"/>
      <c r="D22" s="173"/>
      <c r="E22" s="173"/>
      <c r="F22" s="174"/>
      <c r="G22" s="44"/>
      <c r="H22" s="44"/>
      <c r="I22" s="6"/>
      <c r="J22" s="6"/>
      <c r="N22" s="585"/>
      <c r="O22" s="585"/>
      <c r="P22" s="585"/>
      <c r="Q22" s="585"/>
      <c r="R22" s="585"/>
      <c r="S22" s="585"/>
      <c r="T22" s="227"/>
    </row>
    <row r="23" spans="1:20" ht="34.5" customHeight="1" x14ac:dyDescent="0.2">
      <c r="A23" s="617" t="s">
        <v>407</v>
      </c>
      <c r="B23" s="246" t="s">
        <v>297</v>
      </c>
      <c r="C23" s="246" t="s">
        <v>37</v>
      </c>
      <c r="D23" s="170"/>
      <c r="E23" s="170"/>
      <c r="F23" s="475" t="s">
        <v>294</v>
      </c>
      <c r="G23" s="241"/>
      <c r="H23" s="41"/>
      <c r="I23" s="6"/>
      <c r="J23" s="6"/>
      <c r="N23" s="585"/>
      <c r="O23" s="585"/>
      <c r="P23" s="585"/>
      <c r="Q23" s="585"/>
      <c r="R23" s="585"/>
      <c r="S23" s="585"/>
    </row>
    <row r="24" spans="1:20" ht="25.5" x14ac:dyDescent="0.2">
      <c r="A24" s="618"/>
      <c r="B24" s="246" t="s">
        <v>298</v>
      </c>
      <c r="C24" s="246"/>
      <c r="D24" s="170"/>
      <c r="E24" s="170"/>
      <c r="F24" s="476"/>
      <c r="G24" s="241"/>
      <c r="H24" s="41"/>
      <c r="I24" s="6"/>
      <c r="J24" s="6"/>
      <c r="N24" s="586"/>
      <c r="O24" s="586"/>
      <c r="P24" s="585"/>
      <c r="Q24" s="585"/>
      <c r="R24" s="585"/>
      <c r="S24" s="585"/>
    </row>
    <row r="25" spans="1:20" ht="38.25" x14ac:dyDescent="0.2">
      <c r="A25" s="618"/>
      <c r="B25" s="246" t="s">
        <v>303</v>
      </c>
      <c r="C25" s="246"/>
      <c r="D25" s="170"/>
      <c r="E25" s="170"/>
      <c r="F25" s="476"/>
      <c r="G25" s="598"/>
      <c r="H25" s="598"/>
      <c r="I25" s="6"/>
      <c r="J25" s="6"/>
      <c r="N25" s="586"/>
      <c r="O25" s="586"/>
      <c r="P25" s="585"/>
      <c r="Q25" s="585"/>
      <c r="R25" s="585"/>
      <c r="S25" s="585"/>
    </row>
    <row r="26" spans="1:20" ht="12.75" customHeight="1" x14ac:dyDescent="0.2">
      <c r="A26" s="618"/>
      <c r="B26" s="246" t="s">
        <v>300</v>
      </c>
      <c r="C26" s="246"/>
      <c r="D26" s="170"/>
      <c r="E26" s="170"/>
      <c r="F26" s="476"/>
      <c r="G26" s="598"/>
      <c r="H26" s="598"/>
      <c r="I26" s="6"/>
      <c r="J26" s="6"/>
      <c r="N26" s="585"/>
      <c r="O26" s="585"/>
      <c r="P26" s="585"/>
      <c r="Q26" s="585"/>
      <c r="R26" s="585"/>
      <c r="S26" s="585"/>
    </row>
    <row r="27" spans="1:20" ht="12.75" customHeight="1" x14ac:dyDescent="0.2">
      <c r="A27" s="618"/>
      <c r="B27" s="246" t="s">
        <v>301</v>
      </c>
      <c r="C27" s="246"/>
      <c r="D27" s="170"/>
      <c r="E27" s="170"/>
      <c r="F27" s="476"/>
      <c r="G27" s="241"/>
      <c r="H27" s="41"/>
      <c r="I27" s="6"/>
      <c r="J27" s="6"/>
      <c r="N27" s="586"/>
      <c r="O27" s="586"/>
      <c r="P27" s="587"/>
      <c r="Q27" s="587"/>
      <c r="R27" s="585"/>
      <c r="S27" s="585"/>
    </row>
    <row r="28" spans="1:20" ht="12.75" customHeight="1" x14ac:dyDescent="0.2">
      <c r="A28" s="618"/>
      <c r="B28" s="246" t="s">
        <v>302</v>
      </c>
      <c r="C28" s="246"/>
      <c r="D28" s="170"/>
      <c r="E28" s="170"/>
      <c r="F28" s="476"/>
      <c r="G28" s="241"/>
      <c r="H28" s="41"/>
      <c r="I28" s="6"/>
      <c r="J28" s="6"/>
      <c r="N28" s="586"/>
      <c r="O28" s="586"/>
      <c r="P28" s="587"/>
      <c r="Q28" s="587"/>
      <c r="R28" s="585"/>
      <c r="S28" s="585"/>
    </row>
    <row r="29" spans="1:20" ht="38.25" x14ac:dyDescent="0.2">
      <c r="A29" s="619"/>
      <c r="B29" s="246" t="s">
        <v>304</v>
      </c>
      <c r="C29" s="246"/>
      <c r="D29" s="170"/>
      <c r="E29" s="170"/>
      <c r="F29" s="477"/>
      <c r="G29" s="241"/>
      <c r="H29" s="41"/>
      <c r="I29" s="6"/>
      <c r="J29" s="6"/>
      <c r="N29" s="586"/>
      <c r="O29" s="586"/>
      <c r="P29" s="587"/>
      <c r="Q29" s="587"/>
      <c r="R29" s="585"/>
      <c r="S29" s="585"/>
    </row>
    <row r="30" spans="1:20" s="11" customFormat="1" ht="15.75" customHeight="1" x14ac:dyDescent="0.2">
      <c r="A30" s="191"/>
      <c r="B30" s="166"/>
      <c r="C30" s="174"/>
      <c r="D30" s="173"/>
      <c r="E30" s="173"/>
      <c r="F30" s="174"/>
      <c r="G30" s="19"/>
      <c r="H30" s="44"/>
      <c r="I30" s="6"/>
      <c r="J30" s="6"/>
      <c r="N30" s="586"/>
      <c r="O30" s="586"/>
      <c r="P30" s="587"/>
      <c r="Q30" s="587"/>
      <c r="R30" s="585"/>
      <c r="S30" s="585"/>
    </row>
    <row r="31" spans="1:20" s="11" customFormat="1" ht="12.75" customHeight="1" x14ac:dyDescent="0.2">
      <c r="A31" s="606" t="s">
        <v>349</v>
      </c>
      <c r="B31" s="570" t="s">
        <v>109</v>
      </c>
      <c r="C31" s="570" t="s">
        <v>350</v>
      </c>
      <c r="D31" s="222">
        <v>43263</v>
      </c>
      <c r="E31" s="222">
        <v>43265</v>
      </c>
      <c r="F31" s="247" t="s">
        <v>346</v>
      </c>
      <c r="G31" s="41"/>
      <c r="H31" s="41"/>
      <c r="I31" s="6"/>
      <c r="J31" s="6"/>
      <c r="P31" s="234"/>
    </row>
    <row r="32" spans="1:20" s="11" customFormat="1" ht="12.75" customHeight="1" x14ac:dyDescent="0.2">
      <c r="A32" s="607"/>
      <c r="B32" s="571"/>
      <c r="C32" s="571"/>
      <c r="D32" s="170">
        <v>43277</v>
      </c>
      <c r="E32" s="170">
        <v>43279</v>
      </c>
      <c r="F32" s="246" t="s">
        <v>315</v>
      </c>
      <c r="G32" s="41"/>
      <c r="H32" s="41"/>
      <c r="I32" s="6"/>
      <c r="J32" s="6"/>
    </row>
    <row r="33" spans="1:10" s="11" customFormat="1" ht="12.75" customHeight="1" x14ac:dyDescent="0.2">
      <c r="A33" s="607"/>
      <c r="B33" s="571"/>
      <c r="C33" s="571"/>
      <c r="D33" s="222">
        <v>43298</v>
      </c>
      <c r="E33" s="222">
        <v>43300</v>
      </c>
      <c r="F33" s="184" t="s">
        <v>316</v>
      </c>
      <c r="G33" s="41"/>
      <c r="H33" s="41"/>
      <c r="I33" s="6"/>
      <c r="J33" s="6"/>
    </row>
    <row r="34" spans="1:10" s="11" customFormat="1" x14ac:dyDescent="0.2">
      <c r="A34" s="607"/>
      <c r="B34" s="571"/>
      <c r="C34" s="571"/>
      <c r="D34" s="222">
        <v>43319</v>
      </c>
      <c r="E34" s="222">
        <v>43321</v>
      </c>
      <c r="F34" s="184" t="s">
        <v>145</v>
      </c>
      <c r="G34" s="41"/>
      <c r="H34" s="41"/>
      <c r="I34" s="6"/>
      <c r="J34" s="6"/>
    </row>
    <row r="35" spans="1:10" s="11" customFormat="1" ht="15" customHeight="1" x14ac:dyDescent="0.2">
      <c r="A35" s="607"/>
      <c r="B35" s="571"/>
      <c r="C35" s="571"/>
      <c r="D35" s="170">
        <v>43340</v>
      </c>
      <c r="E35" s="170">
        <v>43342</v>
      </c>
      <c r="F35" s="183" t="s">
        <v>317</v>
      </c>
      <c r="G35" s="41"/>
      <c r="H35" s="41"/>
      <c r="I35" s="6"/>
      <c r="J35" s="6"/>
    </row>
    <row r="36" spans="1:10" s="11" customFormat="1" ht="12.75" customHeight="1" x14ac:dyDescent="0.2">
      <c r="A36" s="607"/>
      <c r="B36" s="571"/>
      <c r="C36" s="571"/>
      <c r="D36" s="222">
        <v>43347</v>
      </c>
      <c r="E36" s="222">
        <v>43349</v>
      </c>
      <c r="F36" s="184" t="s">
        <v>318</v>
      </c>
      <c r="G36" s="41"/>
      <c r="H36" s="41"/>
      <c r="I36" s="6"/>
      <c r="J36" s="6"/>
    </row>
    <row r="37" spans="1:10" s="11" customFormat="1" ht="28.5" customHeight="1" x14ac:dyDescent="0.2">
      <c r="A37" s="607"/>
      <c r="B37" s="571"/>
      <c r="C37" s="571"/>
      <c r="D37" s="222">
        <v>43368</v>
      </c>
      <c r="E37" s="222">
        <v>43370</v>
      </c>
      <c r="F37" s="184" t="s">
        <v>319</v>
      </c>
      <c r="G37" s="41"/>
      <c r="H37" s="41"/>
      <c r="I37" s="6"/>
      <c r="J37" s="6"/>
    </row>
    <row r="38" spans="1:10" s="11" customFormat="1" ht="17.25" customHeight="1" x14ac:dyDescent="0.2">
      <c r="A38" s="607"/>
      <c r="B38" s="571"/>
      <c r="C38" s="571"/>
      <c r="D38" s="222">
        <v>43375</v>
      </c>
      <c r="E38" s="222">
        <v>43377</v>
      </c>
      <c r="F38" s="184" t="s">
        <v>320</v>
      </c>
      <c r="G38" s="41"/>
      <c r="H38" s="41"/>
      <c r="I38" s="6"/>
      <c r="J38" s="6"/>
    </row>
    <row r="39" spans="1:10" s="11" customFormat="1" ht="13.5" customHeight="1" x14ac:dyDescent="0.2">
      <c r="A39" s="607"/>
      <c r="B39" s="571"/>
      <c r="C39" s="571"/>
      <c r="D39" s="222">
        <v>43396</v>
      </c>
      <c r="E39" s="222">
        <v>43398</v>
      </c>
      <c r="F39" s="184" t="s">
        <v>369</v>
      </c>
      <c r="G39" s="41"/>
      <c r="H39" s="41"/>
      <c r="I39" s="6"/>
      <c r="J39" s="6"/>
    </row>
    <row r="40" spans="1:10" s="11" customFormat="1" ht="12.75" customHeight="1" x14ac:dyDescent="0.2">
      <c r="A40" s="608"/>
      <c r="B40" s="612"/>
      <c r="C40" s="612"/>
      <c r="D40" s="222">
        <v>43410</v>
      </c>
      <c r="E40" s="222">
        <v>43412</v>
      </c>
      <c r="F40" s="184" t="s">
        <v>321</v>
      </c>
      <c r="G40" s="41"/>
      <c r="H40" s="39"/>
      <c r="I40" s="6"/>
      <c r="J40" s="6"/>
    </row>
    <row r="41" spans="1:10" s="11" customFormat="1" ht="15" customHeight="1" x14ac:dyDescent="0.2">
      <c r="A41" s="185"/>
      <c r="B41" s="192"/>
      <c r="C41" s="166"/>
      <c r="D41" s="173"/>
      <c r="E41" s="173"/>
      <c r="F41" s="166"/>
      <c r="G41" s="44"/>
      <c r="H41" s="42"/>
      <c r="I41" s="6"/>
      <c r="J41" s="6"/>
    </row>
    <row r="42" spans="1:10" s="178" customFormat="1" ht="12.75" customHeight="1" x14ac:dyDescent="0.2">
      <c r="A42" s="606" t="s">
        <v>15</v>
      </c>
      <c r="B42" s="484" t="s">
        <v>132</v>
      </c>
      <c r="C42" s="484" t="s">
        <v>133</v>
      </c>
      <c r="D42" s="170">
        <v>43249</v>
      </c>
      <c r="E42" s="170">
        <v>43251</v>
      </c>
      <c r="F42" s="171" t="s">
        <v>346</v>
      </c>
      <c r="G42" s="75"/>
      <c r="H42" s="53"/>
      <c r="I42" s="177"/>
      <c r="J42" s="177"/>
    </row>
    <row r="43" spans="1:10" s="11" customFormat="1" ht="12.75" customHeight="1" x14ac:dyDescent="0.2">
      <c r="A43" s="607"/>
      <c r="B43" s="485"/>
      <c r="C43" s="485"/>
      <c r="D43" s="170">
        <v>43263</v>
      </c>
      <c r="E43" s="170">
        <v>43265</v>
      </c>
      <c r="F43" s="246" t="s">
        <v>315</v>
      </c>
      <c r="G43" s="41"/>
      <c r="H43" s="39"/>
      <c r="I43" s="6"/>
      <c r="J43" s="6"/>
    </row>
    <row r="44" spans="1:10" s="11" customFormat="1" ht="12.75" customHeight="1" x14ac:dyDescent="0.2">
      <c r="A44" s="607"/>
      <c r="B44" s="485"/>
      <c r="C44" s="485"/>
      <c r="D44" s="222">
        <v>43298</v>
      </c>
      <c r="E44" s="222">
        <v>43300</v>
      </c>
      <c r="F44" s="251" t="s">
        <v>376</v>
      </c>
      <c r="G44" s="598"/>
      <c r="H44" s="598"/>
      <c r="I44" s="6"/>
      <c r="J44" s="6"/>
    </row>
    <row r="45" spans="1:10" s="11" customFormat="1" ht="12.75" customHeight="1" x14ac:dyDescent="0.2">
      <c r="A45" s="607"/>
      <c r="B45" s="485"/>
      <c r="C45" s="485"/>
      <c r="D45" s="222">
        <v>43307</v>
      </c>
      <c r="E45" s="222">
        <v>43309</v>
      </c>
      <c r="F45" s="251" t="s">
        <v>145</v>
      </c>
      <c r="G45" s="41"/>
      <c r="H45" s="39"/>
      <c r="I45" s="6"/>
      <c r="J45" s="6"/>
    </row>
    <row r="46" spans="1:10" s="11" customFormat="1" ht="12.75" customHeight="1" x14ac:dyDescent="0.2">
      <c r="A46" s="607"/>
      <c r="B46" s="485"/>
      <c r="C46" s="485"/>
      <c r="D46" s="170">
        <v>43328</v>
      </c>
      <c r="E46" s="170">
        <v>43330</v>
      </c>
      <c r="F46" s="181" t="s">
        <v>372</v>
      </c>
      <c r="G46" s="41"/>
      <c r="H46" s="39"/>
      <c r="I46" s="6"/>
      <c r="J46" s="6"/>
    </row>
    <row r="47" spans="1:10" s="11" customFormat="1" x14ac:dyDescent="0.2">
      <c r="A47" s="607"/>
      <c r="B47" s="485"/>
      <c r="C47" s="485"/>
      <c r="D47" s="222">
        <v>43375</v>
      </c>
      <c r="E47" s="222">
        <v>43377</v>
      </c>
      <c r="F47" s="251" t="s">
        <v>377</v>
      </c>
      <c r="G47" s="41"/>
      <c r="H47" s="39"/>
      <c r="I47" s="6"/>
      <c r="J47" s="6"/>
    </row>
    <row r="48" spans="1:10" ht="12.75" customHeight="1" x14ac:dyDescent="0.2">
      <c r="A48" s="608"/>
      <c r="B48" s="486"/>
      <c r="C48" s="486"/>
      <c r="D48" s="222">
        <v>43382</v>
      </c>
      <c r="E48" s="222">
        <v>43384</v>
      </c>
      <c r="F48" s="251" t="s">
        <v>351</v>
      </c>
      <c r="G48" s="41"/>
      <c r="H48" s="39"/>
      <c r="I48" s="6"/>
      <c r="J48" s="6"/>
    </row>
    <row r="49" spans="1:10" ht="15.75" x14ac:dyDescent="0.2">
      <c r="A49" s="185"/>
      <c r="B49" s="192"/>
      <c r="C49" s="166"/>
      <c r="D49" s="173"/>
      <c r="E49" s="173"/>
      <c r="F49" s="166"/>
      <c r="G49" s="41"/>
      <c r="H49" s="39"/>
      <c r="I49" s="6"/>
      <c r="J49" s="6"/>
    </row>
    <row r="50" spans="1:10" ht="12.75" customHeight="1" x14ac:dyDescent="0.2">
      <c r="A50" s="606" t="s">
        <v>16</v>
      </c>
      <c r="B50" s="593" t="s">
        <v>158</v>
      </c>
      <c r="C50" s="611" t="s">
        <v>110</v>
      </c>
      <c r="D50" s="170">
        <v>43144</v>
      </c>
      <c r="E50" s="170">
        <v>43144</v>
      </c>
      <c r="F50" s="171" t="s">
        <v>145</v>
      </c>
      <c r="G50" s="44"/>
      <c r="H50" s="42">
        <f>SUM(G50:G50)</f>
        <v>0</v>
      </c>
      <c r="I50" s="6"/>
      <c r="J50" s="6"/>
    </row>
    <row r="51" spans="1:10" x14ac:dyDescent="0.2">
      <c r="A51" s="607"/>
      <c r="B51" s="593"/>
      <c r="C51" s="611"/>
      <c r="D51" s="170">
        <v>43167</v>
      </c>
      <c r="E51" s="170">
        <v>43167</v>
      </c>
      <c r="F51" s="248" t="s">
        <v>331</v>
      </c>
      <c r="G51" s="44"/>
      <c r="H51" s="42">
        <f>SUM(G51:G51)</f>
        <v>0</v>
      </c>
      <c r="I51" s="6"/>
      <c r="J51" s="6"/>
    </row>
    <row r="52" spans="1:10" x14ac:dyDescent="0.2">
      <c r="A52" s="607"/>
      <c r="B52" s="593"/>
      <c r="C52" s="611"/>
      <c r="D52" s="170">
        <v>43206</v>
      </c>
      <c r="E52" s="170">
        <v>43206</v>
      </c>
      <c r="F52" s="248" t="s">
        <v>145</v>
      </c>
      <c r="G52" s="44"/>
      <c r="H52" s="42"/>
      <c r="I52" s="6"/>
      <c r="J52" s="6"/>
    </row>
    <row r="53" spans="1:10" x14ac:dyDescent="0.2">
      <c r="A53" s="607"/>
      <c r="B53" s="593"/>
      <c r="C53" s="611"/>
      <c r="D53" s="170">
        <v>43213</v>
      </c>
      <c r="E53" s="170">
        <v>43213</v>
      </c>
      <c r="F53" s="248" t="s">
        <v>344</v>
      </c>
      <c r="G53" s="44"/>
      <c r="H53" s="42">
        <f>SUM(G53:G53)</f>
        <v>0</v>
      </c>
      <c r="I53" s="6"/>
      <c r="J53" s="6"/>
    </row>
    <row r="54" spans="1:10" x14ac:dyDescent="0.2">
      <c r="A54" s="607"/>
      <c r="B54" s="593"/>
      <c r="C54" s="611"/>
      <c r="D54" s="170">
        <v>43230</v>
      </c>
      <c r="E54" s="170">
        <v>43230</v>
      </c>
      <c r="F54" s="248" t="s">
        <v>345</v>
      </c>
      <c r="G54" s="613"/>
      <c r="H54" s="613"/>
      <c r="I54" s="6"/>
      <c r="J54" s="6"/>
    </row>
    <row r="55" spans="1:10" ht="12.75" customHeight="1" x14ac:dyDescent="0.2">
      <c r="A55" s="607"/>
      <c r="B55" s="593"/>
      <c r="C55" s="611"/>
      <c r="D55" s="170">
        <v>43250</v>
      </c>
      <c r="E55" s="170">
        <v>43251</v>
      </c>
      <c r="F55" s="171" t="s">
        <v>346</v>
      </c>
      <c r="G55" s="243"/>
      <c r="H55" s="243"/>
      <c r="I55" s="6"/>
      <c r="J55" s="6"/>
    </row>
    <row r="56" spans="1:10" ht="12.75" customHeight="1" x14ac:dyDescent="0.2">
      <c r="A56" s="607"/>
      <c r="B56" s="593"/>
      <c r="C56" s="611"/>
      <c r="D56" s="222">
        <v>43254</v>
      </c>
      <c r="E56" s="222">
        <v>43254</v>
      </c>
      <c r="F56" s="248" t="s">
        <v>320</v>
      </c>
      <c r="G56" s="598"/>
      <c r="H56" s="598"/>
      <c r="I56" s="6"/>
      <c r="J56" s="6"/>
    </row>
    <row r="57" spans="1:10" x14ac:dyDescent="0.2">
      <c r="A57" s="607"/>
      <c r="B57" s="593"/>
      <c r="C57" s="611"/>
      <c r="D57" s="222">
        <v>43258</v>
      </c>
      <c r="E57" s="222">
        <v>43258</v>
      </c>
      <c r="F57" s="248" t="s">
        <v>351</v>
      </c>
      <c r="G57" s="598"/>
      <c r="H57" s="598"/>
      <c r="I57" s="6"/>
      <c r="J57" s="6"/>
    </row>
    <row r="58" spans="1:10" ht="12.75" customHeight="1" x14ac:dyDescent="0.2">
      <c r="A58" s="607"/>
      <c r="B58" s="593"/>
      <c r="C58" s="611"/>
      <c r="D58" s="222">
        <v>43264</v>
      </c>
      <c r="E58" s="222">
        <v>43264</v>
      </c>
      <c r="F58" s="248" t="s">
        <v>358</v>
      </c>
      <c r="G58" s="598"/>
      <c r="H58" s="598"/>
      <c r="I58" s="6"/>
      <c r="J58" s="6"/>
    </row>
    <row r="59" spans="1:10" ht="12.75" customHeight="1" x14ac:dyDescent="0.2">
      <c r="A59" s="607"/>
      <c r="B59" s="593"/>
      <c r="C59" s="611"/>
      <c r="D59" s="222">
        <v>43269</v>
      </c>
      <c r="E59" s="222">
        <v>43269</v>
      </c>
      <c r="F59" s="248" t="s">
        <v>363</v>
      </c>
      <c r="G59" s="598"/>
      <c r="H59" s="598"/>
      <c r="I59" s="6"/>
      <c r="J59" s="6"/>
    </row>
    <row r="60" spans="1:10" x14ac:dyDescent="0.2">
      <c r="A60" s="607"/>
      <c r="B60" s="593"/>
      <c r="C60" s="611"/>
      <c r="D60" s="170">
        <v>43271</v>
      </c>
      <c r="E60" s="170">
        <v>43271</v>
      </c>
      <c r="F60" s="248" t="s">
        <v>364</v>
      </c>
      <c r="G60" s="645"/>
      <c r="H60" s="645"/>
      <c r="I60" s="6"/>
      <c r="J60" s="6"/>
    </row>
    <row r="61" spans="1:10" x14ac:dyDescent="0.2">
      <c r="A61" s="607"/>
      <c r="B61" s="593"/>
      <c r="C61" s="611"/>
      <c r="D61" s="222">
        <v>43333</v>
      </c>
      <c r="E61" s="222">
        <v>43333</v>
      </c>
      <c r="F61" s="251" t="s">
        <v>144</v>
      </c>
      <c r="G61" s="41"/>
      <c r="H61" s="39"/>
      <c r="I61" s="6"/>
      <c r="J61" s="6"/>
    </row>
    <row r="62" spans="1:10" x14ac:dyDescent="0.2">
      <c r="A62" s="607"/>
      <c r="B62" s="593"/>
      <c r="C62" s="611"/>
      <c r="D62" s="222">
        <v>43335</v>
      </c>
      <c r="E62" s="222">
        <v>43335</v>
      </c>
      <c r="F62" s="251" t="s">
        <v>316</v>
      </c>
      <c r="G62" s="41"/>
      <c r="H62" s="39"/>
      <c r="I62" s="6"/>
      <c r="J62" s="6"/>
    </row>
    <row r="63" spans="1:10" s="38" customFormat="1" x14ac:dyDescent="0.2">
      <c r="A63" s="607"/>
      <c r="B63" s="593"/>
      <c r="C63" s="611"/>
      <c r="D63" s="222">
        <v>43340</v>
      </c>
      <c r="E63" s="222">
        <v>43340</v>
      </c>
      <c r="F63" s="251" t="s">
        <v>385</v>
      </c>
      <c r="G63" s="41"/>
      <c r="H63" s="39"/>
      <c r="I63" s="6"/>
      <c r="J63" s="6"/>
    </row>
    <row r="64" spans="1:10" s="38" customFormat="1" x14ac:dyDescent="0.2">
      <c r="A64" s="607"/>
      <c r="B64" s="593"/>
      <c r="C64" s="611"/>
      <c r="D64" s="222">
        <v>43342</v>
      </c>
      <c r="E64" s="222">
        <v>43342</v>
      </c>
      <c r="F64" s="251" t="s">
        <v>386</v>
      </c>
      <c r="G64" s="41"/>
      <c r="H64" s="39"/>
      <c r="I64" s="6"/>
      <c r="J64" s="6"/>
    </row>
    <row r="65" spans="1:10" s="38" customFormat="1" x14ac:dyDescent="0.2">
      <c r="A65" s="607"/>
      <c r="B65" s="593"/>
      <c r="C65" s="611"/>
      <c r="D65" s="222">
        <v>43355</v>
      </c>
      <c r="E65" s="222">
        <v>43355</v>
      </c>
      <c r="F65" s="251" t="s">
        <v>317</v>
      </c>
      <c r="G65" s="41"/>
      <c r="H65" s="39"/>
      <c r="I65" s="6"/>
      <c r="J65" s="6"/>
    </row>
    <row r="66" spans="1:10" s="38" customFormat="1" x14ac:dyDescent="0.2">
      <c r="A66" s="607"/>
      <c r="B66" s="593"/>
      <c r="C66" s="611"/>
      <c r="D66" s="222">
        <v>43364</v>
      </c>
      <c r="E66" s="222">
        <v>43364</v>
      </c>
      <c r="F66" s="251" t="s">
        <v>390</v>
      </c>
      <c r="G66" s="41"/>
      <c r="H66" s="39"/>
      <c r="I66" s="6"/>
      <c r="J66" s="6"/>
    </row>
    <row r="67" spans="1:10" x14ac:dyDescent="0.2">
      <c r="A67" s="608"/>
      <c r="B67" s="593"/>
      <c r="C67" s="611"/>
      <c r="D67" s="222">
        <v>43399</v>
      </c>
      <c r="E67" s="222">
        <v>43399</v>
      </c>
      <c r="F67" s="251" t="s">
        <v>318</v>
      </c>
      <c r="G67" s="41"/>
      <c r="H67" s="39"/>
      <c r="I67" s="6"/>
      <c r="J67" s="6"/>
    </row>
    <row r="68" spans="1:10" x14ac:dyDescent="0.2">
      <c r="A68" s="188"/>
      <c r="B68" s="166"/>
      <c r="C68" s="174"/>
      <c r="D68" s="174"/>
      <c r="E68" s="174"/>
      <c r="F68" s="174"/>
      <c r="G68" s="44"/>
      <c r="H68" s="42"/>
      <c r="I68" s="6"/>
      <c r="J68" s="6"/>
    </row>
    <row r="69" spans="1:10" ht="12.75" customHeight="1" x14ac:dyDescent="0.2">
      <c r="A69" s="623" t="s">
        <v>17</v>
      </c>
      <c r="B69" s="487" t="s">
        <v>124</v>
      </c>
      <c r="C69" s="487" t="s">
        <v>110</v>
      </c>
      <c r="D69" s="170">
        <v>43207</v>
      </c>
      <c r="E69" s="170">
        <v>43207</v>
      </c>
      <c r="F69" s="171" t="s">
        <v>343</v>
      </c>
      <c r="G69" s="613"/>
      <c r="H69" s="613"/>
      <c r="I69" s="6"/>
      <c r="J69" s="6"/>
    </row>
    <row r="70" spans="1:10" ht="12.75" customHeight="1" x14ac:dyDescent="0.2">
      <c r="A70" s="624"/>
      <c r="B70" s="488"/>
      <c r="C70" s="488"/>
      <c r="D70" s="222">
        <v>43241</v>
      </c>
      <c r="E70" s="222">
        <v>43241</v>
      </c>
      <c r="F70" s="171" t="s">
        <v>344</v>
      </c>
      <c r="G70" s="598"/>
      <c r="H70" s="598"/>
      <c r="I70" s="6"/>
      <c r="J70" s="6"/>
    </row>
    <row r="71" spans="1:10" ht="12.75" customHeight="1" x14ac:dyDescent="0.2">
      <c r="A71" s="624"/>
      <c r="B71" s="488"/>
      <c r="C71" s="488"/>
      <c r="D71" s="222">
        <v>43244</v>
      </c>
      <c r="E71" s="222">
        <v>43244</v>
      </c>
      <c r="F71" s="171" t="s">
        <v>346</v>
      </c>
      <c r="G71" s="598"/>
      <c r="H71" s="598"/>
      <c r="I71" s="6"/>
      <c r="J71" s="6"/>
    </row>
    <row r="72" spans="1:10" ht="12.75" customHeight="1" x14ac:dyDescent="0.2">
      <c r="A72" s="624"/>
      <c r="B72" s="488"/>
      <c r="C72" s="488"/>
      <c r="D72" s="222">
        <v>43259</v>
      </c>
      <c r="E72" s="222">
        <v>43259</v>
      </c>
      <c r="F72" s="171" t="s">
        <v>351</v>
      </c>
      <c r="G72" s="41"/>
      <c r="H72" s="39"/>
      <c r="I72" s="6"/>
      <c r="J72" s="6"/>
    </row>
    <row r="73" spans="1:10" ht="12.75" customHeight="1" x14ac:dyDescent="0.2">
      <c r="A73" s="624"/>
      <c r="B73" s="488"/>
      <c r="C73" s="488"/>
      <c r="D73" s="222">
        <v>43270</v>
      </c>
      <c r="E73" s="222">
        <v>43270</v>
      </c>
      <c r="F73" s="171" t="s">
        <v>364</v>
      </c>
      <c r="G73" s="41"/>
      <c r="H73" s="41"/>
      <c r="I73" s="6"/>
      <c r="J73" s="6"/>
    </row>
    <row r="74" spans="1:10" ht="12.75" customHeight="1" x14ac:dyDescent="0.2">
      <c r="A74" s="624"/>
      <c r="B74" s="488"/>
      <c r="C74" s="488"/>
      <c r="D74" s="222">
        <v>43329</v>
      </c>
      <c r="E74" s="222">
        <v>43329</v>
      </c>
      <c r="F74" s="251" t="s">
        <v>371</v>
      </c>
      <c r="G74" s="41"/>
      <c r="H74" s="41"/>
      <c r="I74" s="6"/>
      <c r="J74" s="6"/>
    </row>
    <row r="75" spans="1:10" ht="12.75" customHeight="1" x14ac:dyDescent="0.2">
      <c r="A75" s="624"/>
      <c r="B75" s="488"/>
      <c r="C75" s="488"/>
      <c r="D75" s="222">
        <v>43332</v>
      </c>
      <c r="E75" s="222">
        <v>43332</v>
      </c>
      <c r="F75" s="181" t="s">
        <v>144</v>
      </c>
      <c r="G75" s="41"/>
      <c r="H75" s="41"/>
      <c r="I75" s="6"/>
      <c r="J75" s="6"/>
    </row>
    <row r="76" spans="1:10" ht="12.75" customHeight="1" x14ac:dyDescent="0.2">
      <c r="A76" s="624"/>
      <c r="B76" s="488"/>
      <c r="C76" s="488"/>
      <c r="D76" s="222">
        <v>43354</v>
      </c>
      <c r="E76" s="222">
        <v>43354</v>
      </c>
      <c r="F76" s="181" t="s">
        <v>317</v>
      </c>
      <c r="G76" s="46"/>
      <c r="H76" s="41"/>
      <c r="I76" s="6"/>
      <c r="J76" s="6"/>
    </row>
    <row r="77" spans="1:10" ht="15.75" customHeight="1" x14ac:dyDescent="0.2">
      <c r="A77" s="624"/>
      <c r="B77" s="488"/>
      <c r="C77" s="488"/>
      <c r="D77" s="222">
        <v>43368</v>
      </c>
      <c r="E77" s="222">
        <v>43368</v>
      </c>
      <c r="F77" s="181" t="s">
        <v>390</v>
      </c>
      <c r="G77" s="46"/>
      <c r="H77" s="41"/>
      <c r="I77" s="6"/>
      <c r="J77" s="6"/>
    </row>
    <row r="78" spans="1:10" ht="15.75" customHeight="1" x14ac:dyDescent="0.2">
      <c r="A78" s="624"/>
      <c r="B78" s="488"/>
      <c r="C78" s="488"/>
      <c r="D78" s="222">
        <v>43368</v>
      </c>
      <c r="E78" s="222">
        <v>43368</v>
      </c>
      <c r="F78" s="181" t="s">
        <v>448</v>
      </c>
      <c r="G78" s="46"/>
      <c r="H78" s="41"/>
      <c r="I78" s="6"/>
      <c r="J78" s="6"/>
    </row>
    <row r="79" spans="1:10" ht="15.75" customHeight="1" x14ac:dyDescent="0.2">
      <c r="A79" s="624"/>
      <c r="B79" s="488"/>
      <c r="C79" s="488"/>
      <c r="D79" s="249">
        <v>43370</v>
      </c>
      <c r="E79" s="249">
        <v>43370</v>
      </c>
      <c r="F79" s="259" t="s">
        <v>390</v>
      </c>
      <c r="G79" s="260"/>
      <c r="H79" s="261"/>
      <c r="I79" s="163"/>
      <c r="J79" s="163"/>
    </row>
    <row r="80" spans="1:10" ht="15.75" customHeight="1" x14ac:dyDescent="0.2">
      <c r="A80" s="625"/>
      <c r="B80" s="489"/>
      <c r="C80" s="489"/>
      <c r="D80" s="249">
        <v>43372</v>
      </c>
      <c r="E80" s="249">
        <v>43372</v>
      </c>
      <c r="F80" s="259" t="s">
        <v>320</v>
      </c>
      <c r="G80" s="260"/>
      <c r="H80" s="261"/>
      <c r="I80" s="163"/>
      <c r="J80" s="163"/>
    </row>
    <row r="81" spans="1:21" s="38" customFormat="1" x14ac:dyDescent="0.2">
      <c r="A81" s="193"/>
      <c r="B81" s="194"/>
      <c r="C81" s="194"/>
      <c r="D81" s="195"/>
      <c r="E81" s="195"/>
      <c r="F81" s="196"/>
      <c r="G81" s="162"/>
      <c r="H81" s="162"/>
      <c r="I81" s="163"/>
      <c r="J81" s="163"/>
    </row>
    <row r="82" spans="1:21" s="11" customFormat="1" ht="12.75" customHeight="1" x14ac:dyDescent="0.2">
      <c r="A82" s="606" t="s">
        <v>359</v>
      </c>
      <c r="B82" s="484" t="s">
        <v>360</v>
      </c>
      <c r="C82" s="484" t="s">
        <v>110</v>
      </c>
      <c r="D82" s="222">
        <v>43264</v>
      </c>
      <c r="E82" s="222">
        <v>43264</v>
      </c>
      <c r="F82" s="248" t="s">
        <v>361</v>
      </c>
      <c r="G82" s="69"/>
      <c r="H82" s="69">
        <f>SUM(G82:G82)</f>
        <v>0</v>
      </c>
      <c r="I82" s="6"/>
      <c r="J82" s="6"/>
    </row>
    <row r="83" spans="1:21" s="11" customFormat="1" ht="18.75" customHeight="1" x14ac:dyDescent="0.2">
      <c r="A83" s="607"/>
      <c r="B83" s="485"/>
      <c r="C83" s="485"/>
      <c r="D83" s="222">
        <v>43265</v>
      </c>
      <c r="E83" s="222">
        <v>43265</v>
      </c>
      <c r="F83" s="248" t="s">
        <v>362</v>
      </c>
      <c r="G83" s="69"/>
      <c r="H83" s="69">
        <f>SUM(G83:G83)</f>
        <v>0</v>
      </c>
      <c r="I83" s="6"/>
      <c r="J83" s="6"/>
    </row>
    <row r="84" spans="1:21" s="11" customFormat="1" ht="12.75" customHeight="1" x14ac:dyDescent="0.2">
      <c r="A84" s="607"/>
      <c r="B84" s="485"/>
      <c r="C84" s="485"/>
      <c r="D84" s="222">
        <v>43272</v>
      </c>
      <c r="E84" s="222">
        <v>43272</v>
      </c>
      <c r="F84" s="251" t="s">
        <v>319</v>
      </c>
      <c r="G84" s="69"/>
      <c r="H84" s="69">
        <f>SUM(G84:G84)</f>
        <v>0</v>
      </c>
      <c r="I84" s="6"/>
      <c r="J84" s="6"/>
    </row>
    <row r="85" spans="1:21" s="11" customFormat="1" ht="12.75" customHeight="1" x14ac:dyDescent="0.2">
      <c r="A85" s="607"/>
      <c r="B85" s="485"/>
      <c r="C85" s="485"/>
      <c r="D85" s="222">
        <v>43279</v>
      </c>
      <c r="E85" s="222">
        <v>43279</v>
      </c>
      <c r="F85" s="251" t="s">
        <v>344</v>
      </c>
      <c r="G85" s="509"/>
      <c r="H85" s="511"/>
      <c r="I85" s="6"/>
      <c r="J85" s="6"/>
    </row>
    <row r="86" spans="1:21" s="11" customFormat="1" ht="12.75" customHeight="1" x14ac:dyDescent="0.2">
      <c r="A86" s="607"/>
      <c r="B86" s="485"/>
      <c r="C86" s="485"/>
      <c r="D86" s="222">
        <v>43325</v>
      </c>
      <c r="E86" s="222">
        <v>43325</v>
      </c>
      <c r="F86" s="251" t="s">
        <v>313</v>
      </c>
      <c r="G86" s="239"/>
      <c r="H86" s="240"/>
      <c r="I86" s="6"/>
      <c r="J86" s="6"/>
    </row>
    <row r="87" spans="1:21" s="11" customFormat="1" ht="12.75" customHeight="1" x14ac:dyDescent="0.2">
      <c r="A87" s="607"/>
      <c r="B87" s="485"/>
      <c r="C87" s="485"/>
      <c r="D87" s="222">
        <v>43335</v>
      </c>
      <c r="E87" s="222">
        <v>43335</v>
      </c>
      <c r="F87" s="251" t="s">
        <v>358</v>
      </c>
      <c r="G87" s="239"/>
      <c r="H87" s="240"/>
      <c r="I87" s="6"/>
      <c r="J87" s="6"/>
    </row>
    <row r="88" spans="1:21" s="11" customFormat="1" ht="12.75" customHeight="1" x14ac:dyDescent="0.2">
      <c r="A88" s="607"/>
      <c r="B88" s="485"/>
      <c r="C88" s="485"/>
      <c r="D88" s="222">
        <v>43341</v>
      </c>
      <c r="E88" s="222">
        <v>43341</v>
      </c>
      <c r="F88" s="251" t="s">
        <v>371</v>
      </c>
      <c r="G88" s="239"/>
      <c r="H88" s="240"/>
      <c r="I88" s="6"/>
      <c r="J88" s="6"/>
    </row>
    <row r="89" spans="1:21" s="11" customFormat="1" ht="12.75" customHeight="1" x14ac:dyDescent="0.2">
      <c r="A89" s="607"/>
      <c r="B89" s="485"/>
      <c r="C89" s="485"/>
      <c r="D89" s="222">
        <v>43349</v>
      </c>
      <c r="E89" s="222">
        <v>43349</v>
      </c>
      <c r="F89" s="251" t="s">
        <v>381</v>
      </c>
      <c r="G89" s="239"/>
      <c r="H89" s="240"/>
      <c r="I89" s="6"/>
      <c r="J89" s="6"/>
    </row>
    <row r="90" spans="1:21" s="11" customFormat="1" ht="15.75" customHeight="1" x14ac:dyDescent="0.2">
      <c r="A90" s="607"/>
      <c r="B90" s="485"/>
      <c r="C90" s="485"/>
      <c r="D90" s="222">
        <v>43356</v>
      </c>
      <c r="E90" s="222">
        <v>43356</v>
      </c>
      <c r="F90" s="251" t="s">
        <v>144</v>
      </c>
      <c r="G90" s="239"/>
      <c r="H90" s="240"/>
      <c r="I90" s="6"/>
      <c r="J90" s="6"/>
      <c r="P90" s="229"/>
      <c r="Q90" s="229"/>
      <c r="R90" s="229"/>
      <c r="S90" s="229"/>
      <c r="T90" s="229"/>
      <c r="U90" s="229"/>
    </row>
    <row r="91" spans="1:21" s="11" customFormat="1" ht="15.75" customHeight="1" x14ac:dyDescent="0.2">
      <c r="A91" s="608"/>
      <c r="B91" s="486"/>
      <c r="C91" s="486"/>
      <c r="D91" s="222">
        <v>43363</v>
      </c>
      <c r="E91" s="222">
        <v>43363</v>
      </c>
      <c r="F91" s="251" t="s">
        <v>382</v>
      </c>
      <c r="G91" s="239"/>
      <c r="H91" s="240"/>
      <c r="I91" s="6"/>
      <c r="J91" s="6"/>
      <c r="P91" s="229"/>
      <c r="Q91" s="229"/>
      <c r="R91" s="229"/>
      <c r="S91" s="229"/>
      <c r="T91" s="229"/>
      <c r="U91" s="229"/>
    </row>
    <row r="92" spans="1:21" s="11" customFormat="1" ht="15.75" customHeight="1" x14ac:dyDescent="0.2">
      <c r="A92" s="188"/>
      <c r="B92" s="174"/>
      <c r="C92" s="174"/>
      <c r="D92" s="174"/>
      <c r="E92" s="174"/>
      <c r="F92" s="174"/>
      <c r="G92" s="44"/>
      <c r="H92" s="42"/>
      <c r="I92" s="6"/>
      <c r="J92" s="6"/>
      <c r="P92" s="230"/>
      <c r="Q92" s="230"/>
      <c r="R92" s="229"/>
      <c r="S92" s="229"/>
      <c r="T92" s="229"/>
      <c r="U92" s="229"/>
    </row>
    <row r="93" spans="1:21" s="11" customFormat="1" ht="31.5" customHeight="1" x14ac:dyDescent="0.2">
      <c r="A93" s="253" t="s">
        <v>370</v>
      </c>
      <c r="B93" s="247"/>
      <c r="C93" s="247" t="s">
        <v>327</v>
      </c>
      <c r="D93" s="222">
        <v>43278</v>
      </c>
      <c r="E93" s="222">
        <v>43278</v>
      </c>
      <c r="F93" s="248" t="s">
        <v>371</v>
      </c>
      <c r="G93" s="598"/>
      <c r="H93" s="598"/>
      <c r="I93" s="6"/>
      <c r="J93" s="6"/>
      <c r="P93" s="230"/>
      <c r="Q93" s="230"/>
      <c r="R93" s="229"/>
      <c r="S93" s="229"/>
      <c r="T93" s="229"/>
      <c r="U93" s="229"/>
    </row>
    <row r="94" spans="1:21" s="11" customFormat="1" ht="17.25" customHeight="1" x14ac:dyDescent="0.2">
      <c r="A94" s="191"/>
      <c r="B94" s="166"/>
      <c r="C94" s="166"/>
      <c r="D94" s="173"/>
      <c r="E94" s="173"/>
      <c r="F94" s="174"/>
      <c r="G94" s="41"/>
      <c r="H94" s="39"/>
      <c r="I94" s="6"/>
      <c r="J94" s="6"/>
      <c r="P94" s="229"/>
      <c r="Q94" s="229"/>
      <c r="R94" s="229"/>
      <c r="S94" s="229"/>
      <c r="T94" s="229"/>
      <c r="U94" s="229"/>
    </row>
    <row r="95" spans="1:21" s="11" customFormat="1" ht="12.75" customHeight="1" x14ac:dyDescent="0.2">
      <c r="A95" s="638" t="s">
        <v>21</v>
      </c>
      <c r="B95" s="246" t="s">
        <v>305</v>
      </c>
      <c r="C95" s="246" t="s">
        <v>307</v>
      </c>
      <c r="D95" s="170"/>
      <c r="E95" s="170"/>
      <c r="F95" s="171"/>
      <c r="G95" s="598"/>
      <c r="H95" s="598"/>
      <c r="I95" s="6"/>
      <c r="J95" s="6"/>
      <c r="P95" s="230"/>
      <c r="Q95" s="255"/>
      <c r="R95" s="232"/>
      <c r="S95" s="232"/>
      <c r="T95" s="229"/>
      <c r="U95" s="229"/>
    </row>
    <row r="96" spans="1:21" s="11" customFormat="1" ht="25.5" customHeight="1" x14ac:dyDescent="0.2">
      <c r="A96" s="638"/>
      <c r="B96" s="246" t="s">
        <v>306</v>
      </c>
      <c r="C96" s="246" t="s">
        <v>166</v>
      </c>
      <c r="D96" s="170"/>
      <c r="E96" s="170"/>
      <c r="F96" s="171"/>
      <c r="G96" s="598"/>
      <c r="H96" s="598"/>
      <c r="I96" s="6"/>
      <c r="J96" s="6"/>
      <c r="P96" s="230"/>
      <c r="Q96" s="230"/>
      <c r="R96" s="232"/>
      <c r="S96" s="232"/>
      <c r="T96" s="229"/>
      <c r="U96" s="229"/>
    </row>
    <row r="97" spans="1:28" s="11" customFormat="1" ht="25.5" customHeight="1" x14ac:dyDescent="0.2">
      <c r="A97" s="638"/>
      <c r="B97" s="171" t="s">
        <v>198</v>
      </c>
      <c r="C97" s="246" t="s">
        <v>166</v>
      </c>
      <c r="D97" s="170">
        <v>43308</v>
      </c>
      <c r="E97" s="170">
        <v>43310</v>
      </c>
      <c r="F97" s="246" t="s">
        <v>410</v>
      </c>
      <c r="G97" s="598"/>
      <c r="H97" s="598"/>
      <c r="I97" s="6"/>
      <c r="J97" s="6"/>
      <c r="P97" s="230"/>
      <c r="Q97" s="230"/>
      <c r="R97" s="232"/>
      <c r="S97" s="232"/>
      <c r="T97" s="229"/>
      <c r="U97" s="229"/>
    </row>
    <row r="98" spans="1:28" s="11" customFormat="1" ht="25.5" customHeight="1" x14ac:dyDescent="0.2">
      <c r="A98" s="638"/>
      <c r="B98" s="171" t="s">
        <v>308</v>
      </c>
      <c r="C98" s="246" t="s">
        <v>166</v>
      </c>
      <c r="D98" s="170"/>
      <c r="E98" s="170"/>
      <c r="F98" s="171"/>
      <c r="G98" s="41"/>
      <c r="H98" s="39"/>
      <c r="I98" s="6"/>
      <c r="J98" s="6"/>
      <c r="P98" s="230"/>
      <c r="Q98" s="230"/>
      <c r="R98" s="232"/>
      <c r="S98" s="232"/>
      <c r="T98" s="229"/>
      <c r="U98" s="229"/>
    </row>
    <row r="99" spans="1:28" s="11" customFormat="1" x14ac:dyDescent="0.2">
      <c r="A99" s="638"/>
      <c r="B99" s="246" t="s">
        <v>309</v>
      </c>
      <c r="C99" s="246" t="s">
        <v>166</v>
      </c>
      <c r="D99" s="222">
        <v>43257</v>
      </c>
      <c r="E99" s="222">
        <v>43259</v>
      </c>
      <c r="F99" s="248" t="s">
        <v>348</v>
      </c>
      <c r="G99" s="41"/>
      <c r="H99" s="39"/>
      <c r="I99" s="6"/>
      <c r="J99" s="6"/>
      <c r="Q99" s="254"/>
      <c r="R99" s="234"/>
    </row>
    <row r="100" spans="1:28" s="11" customFormat="1" ht="25.5" x14ac:dyDescent="0.2">
      <c r="A100" s="638"/>
      <c r="B100" s="246" t="s">
        <v>310</v>
      </c>
      <c r="C100" s="246" t="s">
        <v>312</v>
      </c>
      <c r="D100" s="171"/>
      <c r="E100" s="171"/>
      <c r="F100" s="171"/>
      <c r="G100" s="41"/>
      <c r="H100" s="39"/>
      <c r="I100" s="6"/>
      <c r="J100" s="6"/>
      <c r="P100" s="229"/>
      <c r="Q100" s="229"/>
      <c r="R100" s="234"/>
      <c r="T100" s="585"/>
      <c r="U100" s="585"/>
    </row>
    <row r="101" spans="1:28" s="11" customFormat="1" x14ac:dyDescent="0.2">
      <c r="A101" s="638"/>
      <c r="B101" s="246" t="s">
        <v>311</v>
      </c>
      <c r="C101" s="246"/>
      <c r="D101" s="170"/>
      <c r="E101" s="170"/>
      <c r="F101" s="171"/>
      <c r="G101" s="41"/>
      <c r="H101" s="39"/>
      <c r="I101" s="6"/>
      <c r="J101" s="6"/>
      <c r="P101" s="229"/>
      <c r="Q101" s="229"/>
      <c r="R101" s="234"/>
      <c r="S101" s="234"/>
    </row>
    <row r="102" spans="1:28" ht="19.5" customHeight="1" x14ac:dyDescent="0.2">
      <c r="A102" s="191"/>
      <c r="B102" s="174"/>
      <c r="C102" s="174"/>
      <c r="D102" s="174"/>
      <c r="E102" s="174"/>
      <c r="F102" s="174"/>
      <c r="G102" s="44"/>
      <c r="H102" s="44"/>
      <c r="I102" s="6"/>
      <c r="J102" s="6"/>
      <c r="P102" s="11"/>
      <c r="Q102" s="11"/>
      <c r="R102" s="234"/>
      <c r="S102" s="234"/>
      <c r="T102" s="11"/>
      <c r="U102" s="11"/>
    </row>
    <row r="103" spans="1:28" ht="27.75" customHeight="1" x14ac:dyDescent="0.2">
      <c r="A103" s="200" t="s">
        <v>352</v>
      </c>
      <c r="B103" s="247" t="s">
        <v>355</v>
      </c>
      <c r="C103" s="246" t="s">
        <v>356</v>
      </c>
      <c r="D103" s="170">
        <v>43262</v>
      </c>
      <c r="E103" s="170">
        <v>43271</v>
      </c>
      <c r="F103" s="244" t="s">
        <v>313</v>
      </c>
      <c r="G103" s="44"/>
      <c r="H103" s="44"/>
      <c r="I103" s="6"/>
      <c r="J103" s="6"/>
      <c r="P103" s="11"/>
      <c r="Q103" s="11"/>
      <c r="R103" s="234"/>
      <c r="S103" s="234"/>
      <c r="T103" s="228"/>
      <c r="U103" s="11"/>
    </row>
    <row r="104" spans="1:28" s="206" customFormat="1" ht="17.25" customHeight="1" x14ac:dyDescent="0.2">
      <c r="A104" s="191"/>
      <c r="B104" s="166"/>
      <c r="C104" s="166"/>
      <c r="D104" s="174"/>
      <c r="E104" s="174"/>
      <c r="F104" s="166"/>
      <c r="G104" s="75"/>
      <c r="H104" s="75"/>
      <c r="I104" s="177"/>
      <c r="J104" s="177"/>
      <c r="K104" s="9"/>
      <c r="L104" s="9"/>
      <c r="M104" s="9"/>
      <c r="N104" s="9"/>
      <c r="O104" s="9"/>
      <c r="P104" s="228"/>
      <c r="Q104" s="11"/>
      <c r="R104" s="234"/>
      <c r="S104" s="11"/>
      <c r="T104" s="228"/>
      <c r="U104" s="11"/>
      <c r="V104" s="9"/>
      <c r="W104" s="9"/>
      <c r="X104" s="9"/>
      <c r="Y104" s="9"/>
      <c r="Z104" s="9"/>
      <c r="AA104" s="9"/>
      <c r="AB104" s="9"/>
    </row>
    <row r="105" spans="1:28" ht="25.5" x14ac:dyDescent="0.2">
      <c r="A105" s="93" t="s">
        <v>353</v>
      </c>
      <c r="B105" s="247" t="s">
        <v>366</v>
      </c>
      <c r="C105" s="247" t="s">
        <v>357</v>
      </c>
      <c r="D105" s="222">
        <v>43273</v>
      </c>
      <c r="E105" s="222">
        <v>43290</v>
      </c>
      <c r="F105" s="244" t="s">
        <v>369</v>
      </c>
      <c r="G105" s="41"/>
      <c r="H105" s="39"/>
      <c r="I105" s="6"/>
      <c r="J105" s="6"/>
      <c r="P105" s="228"/>
      <c r="Q105" s="11"/>
      <c r="R105" s="11"/>
      <c r="S105" s="11"/>
      <c r="T105" s="228"/>
      <c r="U105" s="11"/>
    </row>
    <row r="106" spans="1:28" s="38" customFormat="1" ht="19.5" customHeight="1" x14ac:dyDescent="0.2">
      <c r="A106" s="191"/>
      <c r="B106" s="166"/>
      <c r="C106" s="174"/>
      <c r="D106" s="174"/>
      <c r="E106" s="174"/>
      <c r="F106" s="174"/>
      <c r="G106" s="41"/>
      <c r="H106" s="39"/>
      <c r="I106" s="6"/>
      <c r="J106" s="6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s="38" customFormat="1" ht="25.5" x14ac:dyDescent="0.2">
      <c r="A107" s="93" t="s">
        <v>354</v>
      </c>
      <c r="B107" s="247" t="s">
        <v>367</v>
      </c>
      <c r="C107" s="248" t="s">
        <v>368</v>
      </c>
      <c r="D107" s="222">
        <v>43297</v>
      </c>
      <c r="E107" s="222">
        <v>43315</v>
      </c>
      <c r="F107" s="251" t="s">
        <v>369</v>
      </c>
      <c r="G107" s="41"/>
      <c r="H107" s="39"/>
      <c r="I107" s="6"/>
      <c r="J107" s="6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s="38" customFormat="1" ht="18" customHeight="1" x14ac:dyDescent="0.2">
      <c r="A108" s="191"/>
      <c r="B108" s="166"/>
      <c r="C108" s="174"/>
      <c r="D108" s="174"/>
      <c r="E108" s="174"/>
      <c r="F108" s="174"/>
      <c r="G108" s="41"/>
      <c r="H108" s="39"/>
      <c r="I108" s="6"/>
      <c r="J108" s="6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s="182" customFormat="1" ht="25.5" x14ac:dyDescent="0.2">
      <c r="A109" s="636" t="s">
        <v>333</v>
      </c>
      <c r="B109" s="246" t="s">
        <v>334</v>
      </c>
      <c r="C109" s="171" t="s">
        <v>327</v>
      </c>
      <c r="D109" s="170">
        <v>43172</v>
      </c>
      <c r="E109" s="170">
        <v>43172</v>
      </c>
      <c r="F109" s="171" t="s">
        <v>317</v>
      </c>
      <c r="G109" s="75"/>
      <c r="H109" s="53"/>
      <c r="I109" s="177"/>
      <c r="J109" s="17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s="182" customFormat="1" ht="25.5" x14ac:dyDescent="0.2">
      <c r="A110" s="637"/>
      <c r="B110" s="246" t="s">
        <v>332</v>
      </c>
      <c r="C110" s="171" t="s">
        <v>327</v>
      </c>
      <c r="D110" s="170">
        <v>43132</v>
      </c>
      <c r="E110" s="170">
        <v>43434</v>
      </c>
      <c r="F110" s="171" t="s">
        <v>335</v>
      </c>
      <c r="G110" s="75"/>
      <c r="H110" s="53"/>
      <c r="I110" s="177"/>
      <c r="J110" s="17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s="182" customFormat="1" ht="29.25" customHeight="1" x14ac:dyDescent="0.2">
      <c r="A111" s="637"/>
      <c r="B111" s="246" t="s">
        <v>339</v>
      </c>
      <c r="C111" s="171" t="s">
        <v>327</v>
      </c>
      <c r="D111" s="170">
        <v>43132</v>
      </c>
      <c r="E111" s="170">
        <v>43434</v>
      </c>
      <c r="F111" s="171" t="s">
        <v>335</v>
      </c>
      <c r="G111" s="75"/>
      <c r="H111" s="53"/>
      <c r="I111" s="177"/>
      <c r="J111" s="17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s="182" customFormat="1" ht="29.25" customHeight="1" x14ac:dyDescent="0.2">
      <c r="A112" s="637"/>
      <c r="B112" s="246" t="s">
        <v>340</v>
      </c>
      <c r="C112" s="171" t="s">
        <v>327</v>
      </c>
      <c r="D112" s="170">
        <v>43132</v>
      </c>
      <c r="E112" s="170">
        <v>43434</v>
      </c>
      <c r="F112" s="171" t="s">
        <v>335</v>
      </c>
      <c r="G112" s="75"/>
      <c r="H112" s="53"/>
      <c r="I112" s="177"/>
      <c r="J112" s="17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s="182" customFormat="1" ht="29.25" customHeight="1" x14ac:dyDescent="0.2">
      <c r="A113" s="637"/>
      <c r="B113" s="246" t="s">
        <v>341</v>
      </c>
      <c r="C113" s="171" t="s">
        <v>327</v>
      </c>
      <c r="D113" s="170">
        <v>43132</v>
      </c>
      <c r="E113" s="170">
        <v>43434</v>
      </c>
      <c r="F113" s="171" t="s">
        <v>335</v>
      </c>
      <c r="G113" s="75"/>
      <c r="H113" s="53"/>
      <c r="I113" s="177"/>
      <c r="J113" s="17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s="182" customFormat="1" ht="29.25" customHeight="1" x14ac:dyDescent="0.2">
      <c r="A114" s="637"/>
      <c r="B114" s="246" t="s">
        <v>342</v>
      </c>
      <c r="C114" s="171" t="s">
        <v>327</v>
      </c>
      <c r="D114" s="170">
        <v>43132</v>
      </c>
      <c r="E114" s="170">
        <v>43434</v>
      </c>
      <c r="F114" s="171" t="s">
        <v>335</v>
      </c>
      <c r="G114" s="75"/>
      <c r="H114" s="53"/>
      <c r="I114" s="177"/>
      <c r="J114" s="17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s="38" customFormat="1" ht="15" customHeight="1" x14ac:dyDescent="0.2">
      <c r="A115" s="191"/>
      <c r="B115" s="166"/>
      <c r="C115" s="174"/>
      <c r="D115" s="174"/>
      <c r="E115" s="174"/>
      <c r="F115" s="174"/>
      <c r="G115" s="41"/>
      <c r="H115" s="39"/>
      <c r="I115" s="6"/>
      <c r="J115" s="6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69" customHeight="1" x14ac:dyDescent="0.2">
      <c r="A116" s="253" t="s">
        <v>326</v>
      </c>
      <c r="B116" s="247" t="s">
        <v>373</v>
      </c>
      <c r="C116" s="248" t="s">
        <v>273</v>
      </c>
      <c r="D116" s="222">
        <v>43138</v>
      </c>
      <c r="E116" s="222">
        <v>43138</v>
      </c>
      <c r="F116" s="248" t="s">
        <v>328</v>
      </c>
    </row>
    <row r="117" spans="1:28" x14ac:dyDescent="0.2">
      <c r="A117" s="191"/>
      <c r="B117" s="166"/>
      <c r="C117" s="174"/>
      <c r="D117" s="174"/>
      <c r="E117" s="174"/>
      <c r="F117" s="174"/>
    </row>
    <row r="118" spans="1:28" ht="33.75" customHeight="1" x14ac:dyDescent="0.2">
      <c r="A118" s="595" t="s">
        <v>329</v>
      </c>
      <c r="B118" s="487" t="s">
        <v>374</v>
      </c>
      <c r="C118" s="487" t="s">
        <v>327</v>
      </c>
      <c r="D118" s="596">
        <v>43143</v>
      </c>
      <c r="E118" s="596">
        <v>43143</v>
      </c>
      <c r="F118" s="487" t="s">
        <v>330</v>
      </c>
    </row>
    <row r="119" spans="1:28" ht="15.75" customHeight="1" x14ac:dyDescent="0.2">
      <c r="A119" s="595"/>
      <c r="B119" s="489"/>
      <c r="C119" s="489"/>
      <c r="D119" s="597"/>
      <c r="E119" s="597"/>
      <c r="F119" s="489"/>
    </row>
    <row r="120" spans="1:28" ht="18" customHeight="1" x14ac:dyDescent="0.2">
      <c r="A120" s="197"/>
      <c r="B120" s="198"/>
      <c r="C120" s="199"/>
      <c r="D120" s="199"/>
      <c r="E120" s="199"/>
      <c r="F120" s="199"/>
    </row>
    <row r="121" spans="1:28" x14ac:dyDescent="0.2">
      <c r="A121" s="623" t="s">
        <v>314</v>
      </c>
      <c r="B121" s="487" t="s">
        <v>375</v>
      </c>
      <c r="C121" s="248" t="s">
        <v>327</v>
      </c>
      <c r="D121" s="222">
        <v>43130</v>
      </c>
      <c r="E121" s="222">
        <v>43130</v>
      </c>
      <c r="F121" s="248" t="s">
        <v>325</v>
      </c>
    </row>
    <row r="122" spans="1:28" x14ac:dyDescent="0.2">
      <c r="A122" s="625"/>
      <c r="B122" s="489"/>
      <c r="C122" s="179" t="s">
        <v>327</v>
      </c>
      <c r="D122" s="222">
        <v>43131</v>
      </c>
      <c r="E122" s="222">
        <v>43131</v>
      </c>
      <c r="F122" s="179" t="s">
        <v>325</v>
      </c>
    </row>
    <row r="123" spans="1:28" ht="18" customHeight="1" x14ac:dyDescent="0.2">
      <c r="A123" s="197"/>
      <c r="B123" s="198"/>
      <c r="C123" s="199"/>
      <c r="D123" s="199"/>
      <c r="E123" s="199"/>
      <c r="F123" s="199"/>
    </row>
    <row r="124" spans="1:28" ht="12.75" customHeight="1" x14ac:dyDescent="0.2">
      <c r="A124" s="620" t="s">
        <v>383</v>
      </c>
      <c r="B124" s="251" t="s">
        <v>411</v>
      </c>
      <c r="C124" s="251" t="s">
        <v>327</v>
      </c>
      <c r="D124" s="170">
        <v>43249</v>
      </c>
      <c r="E124" s="170">
        <v>43249</v>
      </c>
      <c r="F124" s="181" t="s">
        <v>388</v>
      </c>
    </row>
    <row r="125" spans="1:28" ht="12.75" customHeight="1" x14ac:dyDescent="0.2">
      <c r="A125" s="621"/>
      <c r="B125" s="251" t="s">
        <v>384</v>
      </c>
      <c r="C125" s="251" t="s">
        <v>327</v>
      </c>
      <c r="D125" s="222">
        <v>43320</v>
      </c>
      <c r="E125" s="222">
        <v>43320</v>
      </c>
      <c r="F125" s="251" t="s">
        <v>387</v>
      </c>
    </row>
    <row r="126" spans="1:28" ht="15.75" customHeight="1" x14ac:dyDescent="0.2">
      <c r="A126" s="621"/>
      <c r="B126" s="251" t="s">
        <v>412</v>
      </c>
      <c r="C126" s="224" t="s">
        <v>327</v>
      </c>
      <c r="D126" s="222">
        <v>43328</v>
      </c>
      <c r="E126" s="222">
        <v>43328</v>
      </c>
      <c r="F126" s="251" t="s">
        <v>387</v>
      </c>
    </row>
    <row r="127" spans="1:28" ht="15.75" customHeight="1" x14ac:dyDescent="0.2">
      <c r="A127" s="621"/>
      <c r="B127" s="251" t="s">
        <v>393</v>
      </c>
      <c r="C127" s="251" t="s">
        <v>327</v>
      </c>
      <c r="D127" s="222">
        <v>43357</v>
      </c>
      <c r="E127" s="222">
        <v>43357</v>
      </c>
      <c r="F127" s="251" t="s">
        <v>389</v>
      </c>
    </row>
    <row r="128" spans="1:28" ht="15.75" customHeight="1" x14ac:dyDescent="0.2">
      <c r="A128" s="622"/>
      <c r="B128" s="224" t="s">
        <v>412</v>
      </c>
      <c r="C128" s="224" t="s">
        <v>327</v>
      </c>
      <c r="D128" s="222">
        <v>43371</v>
      </c>
      <c r="E128" s="222">
        <v>43371</v>
      </c>
      <c r="F128" s="251" t="s">
        <v>389</v>
      </c>
      <c r="P128" s="225"/>
      <c r="Q128" s="225"/>
      <c r="R128" s="226"/>
    </row>
    <row r="129" spans="1:18" x14ac:dyDescent="0.2">
      <c r="A129" s="191"/>
      <c r="B129" s="174"/>
      <c r="C129" s="174"/>
      <c r="D129" s="174"/>
      <c r="E129" s="174"/>
      <c r="F129" s="174"/>
      <c r="P129" s="11"/>
      <c r="Q129" s="11"/>
      <c r="R129" s="11"/>
    </row>
    <row r="130" spans="1:18" ht="12.75" customHeight="1" x14ac:dyDescent="0.2">
      <c r="A130" s="620" t="s">
        <v>391</v>
      </c>
      <c r="B130" s="591" t="s">
        <v>445</v>
      </c>
      <c r="C130" s="646" t="s">
        <v>327</v>
      </c>
      <c r="D130" s="222">
        <v>43328</v>
      </c>
      <c r="E130" s="222">
        <v>43328</v>
      </c>
      <c r="F130" s="251" t="s">
        <v>446</v>
      </c>
    </row>
    <row r="131" spans="1:18" ht="12.75" customHeight="1" x14ac:dyDescent="0.2">
      <c r="A131" s="621"/>
      <c r="B131" s="649"/>
      <c r="C131" s="647"/>
      <c r="D131" s="222">
        <v>43372</v>
      </c>
      <c r="E131" s="222">
        <v>43372</v>
      </c>
      <c r="F131" s="251" t="s">
        <v>447</v>
      </c>
    </row>
    <row r="132" spans="1:18" ht="15.75" customHeight="1" x14ac:dyDescent="0.2">
      <c r="A132" s="622"/>
      <c r="B132" s="650"/>
      <c r="C132" s="648"/>
      <c r="D132" s="222">
        <v>43365</v>
      </c>
      <c r="E132" s="222">
        <v>43365</v>
      </c>
      <c r="F132" s="251" t="s">
        <v>446</v>
      </c>
    </row>
    <row r="133" spans="1:18" x14ac:dyDescent="0.2">
      <c r="A133" s="191"/>
      <c r="B133" s="174"/>
      <c r="C133" s="174"/>
      <c r="D133" s="174"/>
      <c r="E133" s="174"/>
      <c r="F133" s="174"/>
    </row>
    <row r="134" spans="1:18" ht="31.5" x14ac:dyDescent="0.2">
      <c r="A134" s="250" t="s">
        <v>394</v>
      </c>
      <c r="B134" s="251" t="s">
        <v>400</v>
      </c>
      <c r="C134" s="251" t="s">
        <v>398</v>
      </c>
      <c r="D134" s="222">
        <v>43392</v>
      </c>
      <c r="E134" s="222">
        <v>43394</v>
      </c>
      <c r="F134" s="251" t="s">
        <v>395</v>
      </c>
    </row>
    <row r="135" spans="1:18" x14ac:dyDescent="0.2">
      <c r="A135" s="191"/>
      <c r="B135" s="174"/>
      <c r="C135" s="174"/>
      <c r="D135" s="174"/>
      <c r="E135" s="174"/>
      <c r="F135" s="174"/>
    </row>
    <row r="136" spans="1:18" x14ac:dyDescent="0.2">
      <c r="A136" s="628" t="s">
        <v>396</v>
      </c>
      <c r="B136" s="629" t="s">
        <v>399</v>
      </c>
      <c r="C136" s="629" t="s">
        <v>327</v>
      </c>
      <c r="D136" s="222">
        <v>43404</v>
      </c>
      <c r="E136" s="222">
        <v>43405</v>
      </c>
      <c r="F136" s="251" t="s">
        <v>351</v>
      </c>
    </row>
    <row r="137" spans="1:18" x14ac:dyDescent="0.2">
      <c r="A137" s="628"/>
      <c r="B137" s="611"/>
      <c r="C137" s="629"/>
      <c r="D137" s="222">
        <v>43418</v>
      </c>
      <c r="E137" s="222">
        <v>43419</v>
      </c>
      <c r="F137" s="251" t="s">
        <v>397</v>
      </c>
    </row>
    <row r="138" spans="1:18" x14ac:dyDescent="0.2">
      <c r="A138" s="628"/>
      <c r="B138" s="611"/>
      <c r="C138" s="629"/>
      <c r="D138" s="222">
        <v>43432</v>
      </c>
      <c r="E138" s="222">
        <v>43433</v>
      </c>
      <c r="F138" s="251" t="s">
        <v>402</v>
      </c>
    </row>
    <row r="139" spans="1:18" ht="15.75" x14ac:dyDescent="0.2">
      <c r="A139" s="213"/>
      <c r="B139" s="174"/>
      <c r="C139" s="214"/>
      <c r="D139" s="173"/>
      <c r="E139" s="173"/>
      <c r="F139" s="214"/>
    </row>
    <row r="140" spans="1:18" ht="25.5" customHeight="1" x14ac:dyDescent="0.2">
      <c r="A140" s="594" t="s">
        <v>173</v>
      </c>
      <c r="B140" s="593" t="s">
        <v>253</v>
      </c>
      <c r="C140" s="484" t="s">
        <v>408</v>
      </c>
      <c r="D140" s="37"/>
      <c r="E140" s="37"/>
      <c r="F140" s="37"/>
      <c r="M140" s="164" t="s">
        <v>285</v>
      </c>
      <c r="N140" s="116" t="s">
        <v>256</v>
      </c>
      <c r="O140" s="116"/>
      <c r="P140" s="116"/>
      <c r="Q140" s="215"/>
      <c r="R140" s="111" t="s">
        <v>259</v>
      </c>
    </row>
    <row r="141" spans="1:18" ht="25.5" customHeight="1" x14ac:dyDescent="0.2">
      <c r="A141" s="594"/>
      <c r="B141" s="593"/>
      <c r="C141" s="485"/>
      <c r="D141" s="37"/>
      <c r="E141" s="37"/>
      <c r="F141" s="37"/>
      <c r="M141" s="164" t="s">
        <v>285</v>
      </c>
      <c r="N141" s="116" t="s">
        <v>257</v>
      </c>
      <c r="O141" s="116"/>
      <c r="P141" s="116"/>
      <c r="Q141" s="215"/>
      <c r="R141" s="111" t="s">
        <v>259</v>
      </c>
    </row>
    <row r="142" spans="1:18" ht="12.75" customHeight="1" x14ac:dyDescent="0.2">
      <c r="A142" s="594"/>
      <c r="B142" s="593"/>
      <c r="C142" s="485"/>
      <c r="D142" s="37"/>
      <c r="E142" s="37"/>
      <c r="F142" s="37"/>
      <c r="M142" s="164" t="s">
        <v>285</v>
      </c>
      <c r="N142" s="215" t="s">
        <v>258</v>
      </c>
      <c r="O142" s="215"/>
      <c r="P142" s="215"/>
      <c r="Q142" s="215"/>
      <c r="R142" s="111" t="s">
        <v>259</v>
      </c>
    </row>
    <row r="143" spans="1:18" ht="38.25" customHeight="1" x14ac:dyDescent="0.2">
      <c r="A143" s="594"/>
      <c r="B143" s="593"/>
      <c r="C143" s="485"/>
      <c r="D143" s="37"/>
      <c r="E143" s="37"/>
      <c r="F143" s="37"/>
      <c r="M143" s="164" t="s">
        <v>285</v>
      </c>
      <c r="N143" s="116" t="s">
        <v>260</v>
      </c>
      <c r="O143" s="116"/>
      <c r="P143" s="116"/>
      <c r="Q143" s="215"/>
      <c r="R143" s="111" t="s">
        <v>259</v>
      </c>
    </row>
    <row r="144" spans="1:18" ht="51" customHeight="1" x14ac:dyDescent="0.2">
      <c r="A144" s="594"/>
      <c r="B144" s="593"/>
      <c r="C144" s="485"/>
      <c r="D144" s="37"/>
      <c r="E144" s="37"/>
      <c r="F144" s="37"/>
      <c r="M144" s="164" t="s">
        <v>285</v>
      </c>
      <c r="N144" s="116" t="s">
        <v>261</v>
      </c>
      <c r="O144" s="116"/>
      <c r="P144" s="116"/>
      <c r="Q144" s="215"/>
      <c r="R144" s="111" t="s">
        <v>259</v>
      </c>
    </row>
    <row r="145" spans="1:18" ht="51" x14ac:dyDescent="0.2">
      <c r="A145" s="594"/>
      <c r="B145" s="593"/>
      <c r="C145" s="485"/>
      <c r="D145" s="37"/>
      <c r="E145" s="37"/>
      <c r="F145" s="37"/>
      <c r="M145" s="164" t="s">
        <v>285</v>
      </c>
      <c r="N145" s="215" t="s">
        <v>262</v>
      </c>
      <c r="O145" s="215"/>
      <c r="P145" s="215"/>
      <c r="Q145" s="215"/>
      <c r="R145" s="164" t="s">
        <v>263</v>
      </c>
    </row>
    <row r="146" spans="1:18" ht="38.25" customHeight="1" x14ac:dyDescent="0.2">
      <c r="A146" s="594"/>
      <c r="B146" s="593"/>
      <c r="C146" s="485"/>
      <c r="D146" s="37"/>
      <c r="E146" s="37"/>
      <c r="F146" s="37"/>
      <c r="M146" s="164" t="s">
        <v>285</v>
      </c>
      <c r="N146" s="116" t="s">
        <v>264</v>
      </c>
      <c r="O146" s="116"/>
      <c r="P146" s="116"/>
      <c r="Q146" s="215"/>
      <c r="R146" s="111" t="s">
        <v>259</v>
      </c>
    </row>
    <row r="147" spans="1:18" ht="12.75" customHeight="1" x14ac:dyDescent="0.2">
      <c r="A147" s="594"/>
      <c r="B147" s="593"/>
      <c r="C147" s="485"/>
      <c r="D147" s="37"/>
      <c r="E147" s="37"/>
      <c r="F147" s="37"/>
      <c r="M147" s="164" t="s">
        <v>285</v>
      </c>
      <c r="N147" s="215" t="s">
        <v>265</v>
      </c>
      <c r="O147" s="215"/>
      <c r="P147" s="215"/>
      <c r="Q147" s="215"/>
      <c r="R147" s="111" t="s">
        <v>259</v>
      </c>
    </row>
    <row r="148" spans="1:18" ht="12.75" customHeight="1" x14ac:dyDescent="0.2">
      <c r="A148" s="594"/>
      <c r="B148" s="593"/>
      <c r="C148" s="485"/>
      <c r="D148" s="37"/>
      <c r="E148" s="37"/>
      <c r="F148" s="37"/>
      <c r="M148" s="164" t="s">
        <v>285</v>
      </c>
      <c r="N148" s="215" t="s">
        <v>266</v>
      </c>
      <c r="O148" s="215"/>
      <c r="P148" s="215"/>
      <c r="Q148" s="215"/>
      <c r="R148" s="111" t="s">
        <v>259</v>
      </c>
    </row>
    <row r="149" spans="1:18" ht="12.75" customHeight="1" x14ac:dyDescent="0.2">
      <c r="A149" s="594"/>
      <c r="B149" s="593"/>
      <c r="C149" s="485"/>
      <c r="D149" s="37"/>
      <c r="E149" s="37"/>
      <c r="F149" s="37"/>
      <c r="M149" s="164" t="s">
        <v>285</v>
      </c>
      <c r="N149" s="215" t="s">
        <v>267</v>
      </c>
      <c r="O149" s="215"/>
      <c r="P149" s="215"/>
      <c r="Q149" s="215"/>
      <c r="R149" s="111" t="s">
        <v>259</v>
      </c>
    </row>
    <row r="150" spans="1:18" ht="38.25" x14ac:dyDescent="0.2">
      <c r="A150" s="594"/>
      <c r="B150" s="593"/>
      <c r="C150" s="485"/>
      <c r="D150" s="37"/>
      <c r="E150" s="37"/>
      <c r="F150" s="37"/>
      <c r="M150" s="164" t="s">
        <v>285</v>
      </c>
      <c r="N150" s="215" t="s">
        <v>268</v>
      </c>
      <c r="O150" s="215"/>
      <c r="P150" s="215"/>
      <c r="Q150" s="215"/>
      <c r="R150" s="164" t="s">
        <v>270</v>
      </c>
    </row>
    <row r="151" spans="1:18" ht="12.75" customHeight="1" x14ac:dyDescent="0.2">
      <c r="A151" s="594"/>
      <c r="B151" s="593"/>
      <c r="C151" s="485"/>
      <c r="D151" s="37"/>
      <c r="E151" s="37"/>
      <c r="F151" s="37"/>
      <c r="M151" s="164" t="s">
        <v>285</v>
      </c>
      <c r="N151" s="215" t="s">
        <v>269</v>
      </c>
      <c r="O151" s="215"/>
      <c r="P151" s="215"/>
      <c r="Q151" s="215"/>
      <c r="R151" s="111" t="s">
        <v>259</v>
      </c>
    </row>
    <row r="152" spans="1:18" ht="12.75" customHeight="1" x14ac:dyDescent="0.2">
      <c r="A152" s="594"/>
      <c r="B152" s="593"/>
      <c r="C152" s="485"/>
      <c r="D152" s="37"/>
      <c r="E152" s="37"/>
      <c r="F152" s="37"/>
      <c r="M152" s="164"/>
      <c r="N152" s="215"/>
      <c r="O152" s="215"/>
      <c r="P152" s="215"/>
      <c r="Q152" s="215"/>
      <c r="R152" s="111"/>
    </row>
    <row r="153" spans="1:18" ht="25.5" customHeight="1" x14ac:dyDescent="0.2">
      <c r="A153" s="594"/>
      <c r="B153" s="593"/>
      <c r="C153" s="485"/>
      <c r="D153" s="37"/>
      <c r="E153" s="37"/>
      <c r="F153" s="37"/>
      <c r="M153" s="164" t="s">
        <v>285</v>
      </c>
      <c r="N153" s="116" t="s">
        <v>271</v>
      </c>
      <c r="O153" s="116"/>
      <c r="P153" s="116"/>
      <c r="Q153" s="215"/>
      <c r="R153" s="111" t="s">
        <v>259</v>
      </c>
    </row>
    <row r="154" spans="1:18" x14ac:dyDescent="0.2">
      <c r="A154" s="594"/>
      <c r="B154" s="484" t="s">
        <v>254</v>
      </c>
      <c r="C154" s="593" t="s">
        <v>408</v>
      </c>
      <c r="D154" s="37"/>
      <c r="E154" s="37"/>
      <c r="F154" s="37"/>
      <c r="M154" s="484" t="s">
        <v>285</v>
      </c>
      <c r="N154" s="37"/>
      <c r="O154" s="37"/>
      <c r="P154" s="639"/>
      <c r="Q154" s="640"/>
      <c r="R154" s="39"/>
    </row>
    <row r="155" spans="1:18" x14ac:dyDescent="0.2">
      <c r="A155" s="594"/>
      <c r="B155" s="485"/>
      <c r="C155" s="593"/>
      <c r="D155" s="37"/>
      <c r="E155" s="37"/>
      <c r="F155" s="37"/>
      <c r="M155" s="485"/>
      <c r="N155" s="37"/>
      <c r="O155" s="37"/>
      <c r="P155" s="641" t="s">
        <v>255</v>
      </c>
      <c r="Q155" s="641"/>
      <c r="R155" s="39" t="s">
        <v>92</v>
      </c>
    </row>
    <row r="156" spans="1:18" x14ac:dyDescent="0.2">
      <c r="A156" s="594"/>
      <c r="B156" s="486"/>
      <c r="C156" s="593"/>
      <c r="D156" s="37"/>
      <c r="E156" s="37"/>
      <c r="F156" s="37"/>
      <c r="M156" s="486"/>
      <c r="N156" s="37"/>
      <c r="O156" s="37"/>
      <c r="P156" s="641" t="s">
        <v>255</v>
      </c>
      <c r="Q156" s="641"/>
      <c r="R156" s="39" t="s">
        <v>65</v>
      </c>
    </row>
    <row r="157" spans="1:18" x14ac:dyDescent="0.2">
      <c r="A157" s="216"/>
      <c r="B157" s="217"/>
      <c r="C157" s="217"/>
      <c r="D157" s="217"/>
      <c r="E157" s="217"/>
      <c r="F157" s="217"/>
    </row>
    <row r="158" spans="1:18" ht="12.75" customHeight="1" x14ac:dyDescent="0.2">
      <c r="A158" s="626" t="s">
        <v>287</v>
      </c>
      <c r="B158" s="248" t="s">
        <v>191</v>
      </c>
      <c r="C158" s="484" t="s">
        <v>327</v>
      </c>
      <c r="D158" s="222">
        <v>43138</v>
      </c>
      <c r="E158" s="222">
        <v>43138</v>
      </c>
      <c r="F158" s="248" t="s">
        <v>12</v>
      </c>
    </row>
    <row r="159" spans="1:18" ht="12.75" customHeight="1" x14ac:dyDescent="0.2">
      <c r="A159" s="627"/>
      <c r="B159" s="247" t="s">
        <v>286</v>
      </c>
      <c r="C159" s="485"/>
      <c r="D159" s="248" t="s">
        <v>102</v>
      </c>
      <c r="E159" s="248"/>
      <c r="F159" s="248"/>
    </row>
    <row r="160" spans="1:18" ht="15.75" customHeight="1" x14ac:dyDescent="0.2">
      <c r="A160" s="627"/>
      <c r="B160" s="247" t="s">
        <v>409</v>
      </c>
      <c r="C160" s="485"/>
      <c r="D160" s="222">
        <v>43256</v>
      </c>
      <c r="E160" s="222">
        <v>43256</v>
      </c>
      <c r="F160" s="248" t="s">
        <v>347</v>
      </c>
    </row>
    <row r="161" spans="1:6" ht="15.75" customHeight="1" x14ac:dyDescent="0.2">
      <c r="A161" s="627"/>
      <c r="B161" s="247" t="s">
        <v>409</v>
      </c>
      <c r="C161" s="485"/>
      <c r="D161" s="222">
        <v>43273</v>
      </c>
      <c r="E161" s="222">
        <v>43273</v>
      </c>
      <c r="F161" s="248" t="s">
        <v>365</v>
      </c>
    </row>
    <row r="162" spans="1:6" ht="15.75" customHeight="1" x14ac:dyDescent="0.2">
      <c r="A162" s="627"/>
      <c r="B162" s="247" t="s">
        <v>409</v>
      </c>
      <c r="C162" s="485"/>
      <c r="D162" s="222">
        <v>43283</v>
      </c>
      <c r="E162" s="222">
        <v>43283</v>
      </c>
      <c r="F162" s="248" t="s">
        <v>372</v>
      </c>
    </row>
    <row r="163" spans="1:6" ht="15.75" customHeight="1" x14ac:dyDescent="0.2">
      <c r="A163" s="627"/>
      <c r="B163" s="247" t="s">
        <v>409</v>
      </c>
      <c r="C163" s="485"/>
      <c r="D163" s="222">
        <v>43298</v>
      </c>
      <c r="E163" s="222">
        <v>43298</v>
      </c>
      <c r="F163" s="248" t="s">
        <v>362</v>
      </c>
    </row>
    <row r="164" spans="1:6" ht="15.75" customHeight="1" x14ac:dyDescent="0.2">
      <c r="A164" s="627"/>
      <c r="B164" s="247" t="s">
        <v>409</v>
      </c>
      <c r="C164" s="485"/>
      <c r="D164" s="248"/>
      <c r="E164" s="248"/>
      <c r="F164" s="248" t="s">
        <v>358</v>
      </c>
    </row>
    <row r="165" spans="1:6" ht="15.75" customHeight="1" x14ac:dyDescent="0.2">
      <c r="A165" s="627"/>
      <c r="B165" s="247" t="s">
        <v>409</v>
      </c>
      <c r="C165" s="486"/>
      <c r="D165" s="248"/>
      <c r="E165" s="248"/>
      <c r="F165" s="248" t="s">
        <v>364</v>
      </c>
    </row>
    <row r="166" spans="1:6" x14ac:dyDescent="0.2">
      <c r="A166" s="216"/>
      <c r="B166" s="217"/>
      <c r="C166" s="217"/>
      <c r="D166" s="217"/>
      <c r="E166" s="217"/>
      <c r="F166" s="217"/>
    </row>
    <row r="167" spans="1:6" x14ac:dyDescent="0.2">
      <c r="A167" s="588" t="s">
        <v>183</v>
      </c>
      <c r="B167" s="484" t="s">
        <v>170</v>
      </c>
      <c r="C167" s="591" t="s">
        <v>403</v>
      </c>
      <c r="D167" s="113" t="s">
        <v>277</v>
      </c>
      <c r="E167" s="113" t="s">
        <v>277</v>
      </c>
      <c r="F167" s="248" t="s">
        <v>125</v>
      </c>
    </row>
    <row r="168" spans="1:6" x14ac:dyDescent="0.2">
      <c r="A168" s="589"/>
      <c r="B168" s="485"/>
      <c r="C168" s="485"/>
      <c r="D168" s="113" t="s">
        <v>279</v>
      </c>
      <c r="E168" s="113" t="s">
        <v>279</v>
      </c>
      <c r="F168" s="248" t="s">
        <v>53</v>
      </c>
    </row>
    <row r="169" spans="1:6" x14ac:dyDescent="0.2">
      <c r="A169" s="589"/>
      <c r="B169" s="485"/>
      <c r="C169" s="485"/>
      <c r="D169" s="113" t="s">
        <v>279</v>
      </c>
      <c r="E169" s="113" t="s">
        <v>279</v>
      </c>
      <c r="F169" s="248" t="s">
        <v>275</v>
      </c>
    </row>
    <row r="170" spans="1:6" x14ac:dyDescent="0.2">
      <c r="A170" s="589"/>
      <c r="B170" s="485"/>
      <c r="C170" s="485"/>
      <c r="D170" s="113" t="s">
        <v>279</v>
      </c>
      <c r="E170" s="113" t="s">
        <v>279</v>
      </c>
      <c r="F170" s="248" t="s">
        <v>65</v>
      </c>
    </row>
    <row r="171" spans="1:6" x14ac:dyDescent="0.2">
      <c r="A171" s="589"/>
      <c r="B171" s="485"/>
      <c r="C171" s="485"/>
      <c r="D171" s="113" t="s">
        <v>280</v>
      </c>
      <c r="E171" s="113" t="s">
        <v>280</v>
      </c>
      <c r="F171" s="248" t="s">
        <v>278</v>
      </c>
    </row>
    <row r="172" spans="1:6" x14ac:dyDescent="0.2">
      <c r="A172" s="589"/>
      <c r="B172" s="485"/>
      <c r="C172" s="485"/>
      <c r="D172" s="113" t="s">
        <v>281</v>
      </c>
      <c r="E172" s="113" t="s">
        <v>281</v>
      </c>
      <c r="F172" s="248" t="s">
        <v>92</v>
      </c>
    </row>
    <row r="173" spans="1:6" x14ac:dyDescent="0.2">
      <c r="A173" s="589"/>
      <c r="B173" s="485"/>
      <c r="C173" s="485"/>
      <c r="D173" s="113" t="s">
        <v>282</v>
      </c>
      <c r="E173" s="113" t="s">
        <v>282</v>
      </c>
      <c r="F173" s="248" t="s">
        <v>190</v>
      </c>
    </row>
    <row r="174" spans="1:6" x14ac:dyDescent="0.2">
      <c r="A174" s="589"/>
      <c r="B174" s="485"/>
      <c r="C174" s="485"/>
      <c r="D174" s="113" t="s">
        <v>282</v>
      </c>
      <c r="E174" s="113" t="s">
        <v>282</v>
      </c>
      <c r="F174" s="248" t="s">
        <v>169</v>
      </c>
    </row>
    <row r="175" spans="1:6" x14ac:dyDescent="0.2">
      <c r="A175" s="589"/>
      <c r="B175" s="485"/>
      <c r="C175" s="485"/>
      <c r="D175" s="113" t="s">
        <v>283</v>
      </c>
      <c r="E175" s="113" t="s">
        <v>283</v>
      </c>
      <c r="F175" s="248" t="s">
        <v>39</v>
      </c>
    </row>
    <row r="176" spans="1:6" x14ac:dyDescent="0.2">
      <c r="A176" s="590"/>
      <c r="B176" s="486"/>
      <c r="C176" s="486"/>
      <c r="D176" s="113" t="s">
        <v>283</v>
      </c>
      <c r="E176" s="113" t="s">
        <v>283</v>
      </c>
      <c r="F176" s="248" t="s">
        <v>284</v>
      </c>
    </row>
    <row r="177" spans="1:6" x14ac:dyDescent="0.2">
      <c r="A177" s="216"/>
      <c r="B177" s="217"/>
      <c r="C177" s="217"/>
      <c r="D177" s="217"/>
      <c r="E177" s="217"/>
      <c r="F177" s="217"/>
    </row>
    <row r="178" spans="1:6" x14ac:dyDescent="0.2">
      <c r="A178" s="592" t="s">
        <v>187</v>
      </c>
      <c r="B178" s="593" t="s">
        <v>189</v>
      </c>
      <c r="C178" s="593" t="s">
        <v>188</v>
      </c>
      <c r="D178" s="248"/>
      <c r="E178" s="248"/>
      <c r="F178" s="39" t="s">
        <v>169</v>
      </c>
    </row>
    <row r="179" spans="1:6" x14ac:dyDescent="0.2">
      <c r="A179" s="592"/>
      <c r="B179" s="593"/>
      <c r="C179" s="593"/>
      <c r="D179" s="248"/>
      <c r="E179" s="248"/>
      <c r="F179" s="39" t="s">
        <v>92</v>
      </c>
    </row>
    <row r="180" spans="1:6" x14ac:dyDescent="0.2">
      <c r="A180" s="592"/>
      <c r="B180" s="593"/>
      <c r="C180" s="593"/>
      <c r="D180" s="248"/>
      <c r="E180" s="248"/>
      <c r="F180" s="39" t="s">
        <v>275</v>
      </c>
    </row>
    <row r="181" spans="1:6" x14ac:dyDescent="0.2">
      <c r="A181" s="592"/>
      <c r="B181" s="593"/>
      <c r="C181" s="593"/>
      <c r="D181" s="248"/>
      <c r="E181" s="248"/>
      <c r="F181" s="39" t="s">
        <v>65</v>
      </c>
    </row>
    <row r="182" spans="1:6" x14ac:dyDescent="0.2">
      <c r="A182" s="216"/>
      <c r="B182" s="217"/>
      <c r="C182" s="217"/>
      <c r="D182" s="217"/>
      <c r="E182" s="217"/>
      <c r="F182" s="217"/>
    </row>
    <row r="183" spans="1:6" ht="114.75" x14ac:dyDescent="0.2">
      <c r="A183" s="250" t="s">
        <v>289</v>
      </c>
      <c r="B183" s="165" t="s">
        <v>290</v>
      </c>
      <c r="C183" s="218"/>
      <c r="D183" s="218"/>
      <c r="E183" s="248"/>
      <c r="F183" s="248"/>
    </row>
    <row r="184" spans="1:6" x14ac:dyDescent="0.2">
      <c r="A184" s="216"/>
      <c r="B184" s="217"/>
      <c r="C184" s="217"/>
      <c r="D184" s="217"/>
      <c r="E184" s="217"/>
      <c r="F184" s="217"/>
    </row>
    <row r="185" spans="1:6" ht="38.25" x14ac:dyDescent="0.2">
      <c r="A185" s="250" t="s">
        <v>291</v>
      </c>
      <c r="B185" s="12" t="s">
        <v>296</v>
      </c>
      <c r="C185" s="10"/>
      <c r="D185" s="10"/>
      <c r="E185" s="248"/>
      <c r="F185" s="248"/>
    </row>
  </sheetData>
  <mergeCells count="119">
    <mergeCell ref="A167:A176"/>
    <mergeCell ref="B167:B176"/>
    <mergeCell ref="C167:C176"/>
    <mergeCell ref="A178:A181"/>
    <mergeCell ref="B178:B181"/>
    <mergeCell ref="C178:C181"/>
    <mergeCell ref="M154:M156"/>
    <mergeCell ref="P154:Q154"/>
    <mergeCell ref="P155:Q155"/>
    <mergeCell ref="P156:Q156"/>
    <mergeCell ref="A158:A165"/>
    <mergeCell ref="C158:C165"/>
    <mergeCell ref="A136:A138"/>
    <mergeCell ref="B136:B138"/>
    <mergeCell ref="C136:C138"/>
    <mergeCell ref="A140:A156"/>
    <mergeCell ref="B140:B153"/>
    <mergeCell ref="C140:C153"/>
    <mergeCell ref="B154:B156"/>
    <mergeCell ref="C154:C156"/>
    <mergeCell ref="F118:F119"/>
    <mergeCell ref="A121:A122"/>
    <mergeCell ref="B121:B122"/>
    <mergeCell ref="A124:A128"/>
    <mergeCell ref="A130:A132"/>
    <mergeCell ref="B130:B132"/>
    <mergeCell ref="C130:C132"/>
    <mergeCell ref="T100:U100"/>
    <mergeCell ref="A109:A114"/>
    <mergeCell ref="A118:A119"/>
    <mergeCell ref="B118:B119"/>
    <mergeCell ref="C118:C119"/>
    <mergeCell ref="D118:D119"/>
    <mergeCell ref="E118:E119"/>
    <mergeCell ref="A82:A91"/>
    <mergeCell ref="B82:B91"/>
    <mergeCell ref="C82:C91"/>
    <mergeCell ref="G85:H85"/>
    <mergeCell ref="G93:H93"/>
    <mergeCell ref="A95:A101"/>
    <mergeCell ref="G95:H95"/>
    <mergeCell ref="G96:H96"/>
    <mergeCell ref="G97:H97"/>
    <mergeCell ref="A69:A80"/>
    <mergeCell ref="B69:B80"/>
    <mergeCell ref="C69:C80"/>
    <mergeCell ref="G69:H69"/>
    <mergeCell ref="G70:H70"/>
    <mergeCell ref="G71:H71"/>
    <mergeCell ref="G44:H44"/>
    <mergeCell ref="A50:A67"/>
    <mergeCell ref="B50:B67"/>
    <mergeCell ref="C50:C67"/>
    <mergeCell ref="G54:H54"/>
    <mergeCell ref="G56:H56"/>
    <mergeCell ref="G57:H57"/>
    <mergeCell ref="G58:H58"/>
    <mergeCell ref="G59:H59"/>
    <mergeCell ref="G60:H60"/>
    <mergeCell ref="A31:A40"/>
    <mergeCell ref="B31:B40"/>
    <mergeCell ref="C31:C40"/>
    <mergeCell ref="A42:A48"/>
    <mergeCell ref="B42:B48"/>
    <mergeCell ref="C42:C48"/>
    <mergeCell ref="N29:O29"/>
    <mergeCell ref="P29:Q29"/>
    <mergeCell ref="R29:S29"/>
    <mergeCell ref="N30:O30"/>
    <mergeCell ref="P30:Q30"/>
    <mergeCell ref="R30:S30"/>
    <mergeCell ref="G26:H26"/>
    <mergeCell ref="N26:O26"/>
    <mergeCell ref="P26:Q26"/>
    <mergeCell ref="R26:S26"/>
    <mergeCell ref="N22:S22"/>
    <mergeCell ref="A23:A29"/>
    <mergeCell ref="F23:F29"/>
    <mergeCell ref="N23:O23"/>
    <mergeCell ref="P23:Q23"/>
    <mergeCell ref="R23:S23"/>
    <mergeCell ref="N24:O24"/>
    <mergeCell ref="P24:Q24"/>
    <mergeCell ref="R24:S24"/>
    <mergeCell ref="G25:H25"/>
    <mergeCell ref="N27:O27"/>
    <mergeCell ref="P27:Q27"/>
    <mergeCell ref="R27:S27"/>
    <mergeCell ref="N28:O28"/>
    <mergeCell ref="P28:Q28"/>
    <mergeCell ref="R28:S28"/>
    <mergeCell ref="N25:O25"/>
    <mergeCell ref="P25:Q25"/>
    <mergeCell ref="R25:S25"/>
    <mergeCell ref="A18:A21"/>
    <mergeCell ref="C18:C21"/>
    <mergeCell ref="G18:H18"/>
    <mergeCell ref="F19:F21"/>
    <mergeCell ref="G20:H20"/>
    <mergeCell ref="G21:H21"/>
    <mergeCell ref="G4:H8"/>
    <mergeCell ref="G9:H9"/>
    <mergeCell ref="G10:H10"/>
    <mergeCell ref="A11:A16"/>
    <mergeCell ref="B11:B16"/>
    <mergeCell ref="G11:H11"/>
    <mergeCell ref="G12:H12"/>
    <mergeCell ref="G13:H13"/>
    <mergeCell ref="G14:H14"/>
    <mergeCell ref="G15:H15"/>
    <mergeCell ref="A1:J1"/>
    <mergeCell ref="D2:J2"/>
    <mergeCell ref="A3:J3"/>
    <mergeCell ref="A4:A7"/>
    <mergeCell ref="B4:B7"/>
    <mergeCell ref="C4:C7"/>
    <mergeCell ref="D4:E7"/>
    <mergeCell ref="F4:F7"/>
    <mergeCell ref="G16:H16"/>
  </mergeCells>
  <pageMargins left="0.70866141732283472" right="0.70866141732283472" top="0.74803149606299213" bottom="0.74803149606299213" header="0.31496062992125984" footer="0.31496062992125984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 de Capacitación 19</vt:lpstr>
      <vt:lpstr>PLAN 2018 </vt:lpstr>
      <vt:lpstr>Hoja1</vt:lpstr>
      <vt:lpstr>Hoja2</vt:lpstr>
      <vt:lpstr>Hoja3</vt:lpstr>
      <vt:lpstr>Hoja4</vt:lpstr>
      <vt:lpstr>PLAN 2018(sinPAX)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Torres</dc:creator>
  <cp:lastModifiedBy>JORGE DUARTE</cp:lastModifiedBy>
  <cp:lastPrinted>2019-05-22T21:56:57Z</cp:lastPrinted>
  <dcterms:created xsi:type="dcterms:W3CDTF">2008-12-11T20:56:26Z</dcterms:created>
  <dcterms:modified xsi:type="dcterms:W3CDTF">2019-07-12T21:51:23Z</dcterms:modified>
</cp:coreProperties>
</file>